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9750" activeTab="1"/>
  </bookViews>
  <sheets>
    <sheet name="QuickBooks Export Tips" sheetId="1" r:id="rId1"/>
    <sheet name="Sheet1" sheetId="2" r:id="rId2"/>
  </sheets>
  <definedNames>
    <definedName name="_xlnm.Print_Titles" localSheetId="1">'Sheet1'!$A:$C,'Sheet1'!$1:$1</definedName>
    <definedName name="QB_COLUMN_1" localSheetId="1" hidden="1">'Sheet1'!$D$1</definedName>
    <definedName name="QB_COLUMN_19" localSheetId="1" hidden="1">'Sheet1'!$P$1</definedName>
    <definedName name="QB_COLUMN_20" localSheetId="1" hidden="1">'Sheet1'!$R$1</definedName>
    <definedName name="QB_COLUMN_3" localSheetId="1" hidden="1">'Sheet1'!$F$1</definedName>
    <definedName name="QB_COLUMN_30" localSheetId="1" hidden="1">'Sheet1'!$T$1</definedName>
    <definedName name="QB_COLUMN_31" localSheetId="1" hidden="1">'Sheet1'!$V$1</definedName>
    <definedName name="QB_COLUMN_4" localSheetId="1" hidden="1">'Sheet1'!$H$1</definedName>
    <definedName name="QB_COLUMN_5" localSheetId="1" hidden="1">'Sheet1'!$J$1</definedName>
    <definedName name="QB_COLUMN_7" localSheetId="1" hidden="1">'Sheet1'!$L$1</definedName>
    <definedName name="QB_COLUMN_8" localSheetId="1" hidden="1">'Sheet1'!$N$1</definedName>
    <definedName name="QB_DATA_0" localSheetId="1" hidden="1">'Sheet1'!$4:$4,'Sheet1'!$5:$5,'Sheet1'!$6:$6,'Sheet1'!$7:$7,'Sheet1'!$8:$8,'Sheet1'!$9:$9,'Sheet1'!$10:$10,'Sheet1'!$11:$11,'Sheet1'!$12:$12,'Sheet1'!$13:$13,'Sheet1'!$14:$14,'Sheet1'!$15:$15,'Sheet1'!$16:$16</definedName>
    <definedName name="QB_FORMULA_0" localSheetId="1" hidden="1">'Sheet1'!$V$4,'Sheet1'!$V$5,'Sheet1'!$V$6,'Sheet1'!$V$7,'Sheet1'!$V$8,'Sheet1'!$V$9,'Sheet1'!$V$10,'Sheet1'!$V$11,'Sheet1'!$V$12,'Sheet1'!$V$13,'Sheet1'!$V$14,'Sheet1'!$V$15,'Sheet1'!$V$16,'Sheet1'!$T$17,'Sheet1'!$V$17,'Sheet1'!$T$18</definedName>
    <definedName name="QB_FORMULA_1" localSheetId="1" hidden="1">'Sheet1'!$V$18,'Sheet1'!$T$19,'Sheet1'!$V$19</definedName>
    <definedName name="QB_ROW_25301" localSheetId="1" hidden="1">'Sheet1'!$A$19</definedName>
    <definedName name="QB_ROW_7010" localSheetId="1" hidden="1">'Sheet1'!$B$2</definedName>
    <definedName name="QB_ROW_7310" localSheetId="1" hidden="1">'Sheet1'!$B$18</definedName>
    <definedName name="QB_ROW_913020" localSheetId="1" hidden="1">'Sheet1'!$C$3</definedName>
    <definedName name="QB_ROW_913320" localSheetId="1" hidden="1">'Sheet1'!$C$17</definedName>
    <definedName name="QBCANSUPPORTUPDATE" localSheetId="1">TRUE</definedName>
    <definedName name="QBCOMPANYFILENAME" localSheetId="1">"C:\Users\Public\Documents\Intuit\QuickBooks\Company Files\California USA Wrestling (2).QBW"</definedName>
    <definedName name="QBENDDATE" localSheetId="1">20160831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"1d1738296f774586a847df502759a2d7"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230</definedName>
    <definedName name="QBROWHEADERS" localSheetId="1">3</definedName>
    <definedName name="QBSTARTDATE" localSheetId="1">20150901</definedName>
  </definedNames>
  <calcPr fullCalcOnLoad="1"/>
</workbook>
</file>

<file path=xl/sharedStrings.xml><?xml version="1.0" encoding="utf-8"?>
<sst xmlns="http://schemas.openxmlformats.org/spreadsheetml/2006/main" count="79" uniqueCount="39">
  <si>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</si>
  <si>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</si>
  <si>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</si>
  <si>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</si>
  <si>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</si>
  <si>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</si>
  <si>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</si>
  <si>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</si>
  <si>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</si>
  <si>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National Office Expenses</t>
  </si>
  <si>
    <t>Judy Rider USA Card Fund</t>
  </si>
  <si>
    <t>Total Judy Rider USA Card Fund</t>
  </si>
  <si>
    <t>Total National Office Expenses</t>
  </si>
  <si>
    <t>TOTAL</t>
  </si>
  <si>
    <t>Check</t>
  </si>
  <si>
    <t>9280</t>
  </si>
  <si>
    <t>9647</t>
  </si>
  <si>
    <t>9672</t>
  </si>
  <si>
    <t>9680</t>
  </si>
  <si>
    <t>9705</t>
  </si>
  <si>
    <t>9813</t>
  </si>
  <si>
    <t>9823</t>
  </si>
  <si>
    <t>9828</t>
  </si>
  <si>
    <t>9837</t>
  </si>
  <si>
    <t>9880</t>
  </si>
  <si>
    <t>9889</t>
  </si>
  <si>
    <t>9892</t>
  </si>
  <si>
    <t>10051</t>
  </si>
  <si>
    <t>USA Wrestling Membership</t>
  </si>
  <si>
    <t>USA Wrestling</t>
  </si>
  <si>
    <t>USA Montana Wrestling</t>
  </si>
  <si>
    <t>11 Free Cards-Judy Ride-102696801-103551901-103552701r</t>
  </si>
  <si>
    <t>1021 X 21.00</t>
  </si>
  <si>
    <t>117626001,117525401,117683501</t>
  </si>
  <si>
    <t>117754401,117753501,117766701</t>
  </si>
  <si>
    <t>118153301 &amp; 118152301</t>
  </si>
  <si>
    <t>Judy Rider Free cards 11866701-118669101</t>
  </si>
  <si>
    <t>Judy Rider Free cards</t>
  </si>
  <si>
    <t>Checking"Membership"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</si>
</sst>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centerContinuous"/>
    </xf>
    <xf numFmtId="165" fontId="39" fillId="0" borderId="0" xfId="0" applyNumberFormat="1" applyFont="1" applyAlignment="1">
      <alignment/>
    </xf>
    <xf numFmtId="165" fontId="39" fillId="0" borderId="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5" fontId="38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0" fillId="0" borderId="0" xfId="55" applyFont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6" customWidth="1"/>
    <col min="2" max="2" width="4.140625" style="16" customWidth="1"/>
    <col min="3" max="3" width="54.00390625" style="16" customWidth="1"/>
    <col min="4" max="4" width="3.7109375" style="16" customWidth="1"/>
    <col min="5" max="5" width="90.28125" style="16" customWidth="1"/>
    <col min="6" max="7" width="8.8515625" style="16" customWidth="1"/>
    <col min="8" max="8" width="15.421875" style="16" customWidth="1"/>
    <col min="9" max="9" width="5.140625" style="16" customWidth="1"/>
    <col min="10" max="11" width="8.8515625" style="16" customWidth="1"/>
    <col min="12" max="12" width="3.00390625" style="16" customWidth="1"/>
    <col min="13" max="15" width="8.8515625" style="16" customWidth="1"/>
    <col min="16" max="16" width="7.00390625" style="16" customWidth="1"/>
    <col min="17" max="16384" width="8.8515625" style="16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7" customFormat="1" ht="15">
      <c r="E30" s="16"/>
      <c r="F30" s="16"/>
      <c r="G30" s="16"/>
      <c r="H30" s="16"/>
    </row>
    <row r="31" spans="5:8" s="17" customFormat="1" ht="15">
      <c r="E31" s="16"/>
      <c r="F31" s="16"/>
      <c r="G31" s="16"/>
      <c r="H31" s="16"/>
    </row>
    <row r="32" s="17" customFormat="1" ht="15"/>
    <row r="40" spans="2:3" ht="15">
      <c r="B40" s="18"/>
      <c r="C40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19"/>
  <sheetViews>
    <sheetView tabSelected="1" zoomScalePageLayoutView="0" workbookViewId="0" topLeftCell="A1">
      <pane xSplit="3" ySplit="1" topLeftCell="D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2" width="3.00390625" style="15" customWidth="1"/>
    <col min="3" max="3" width="23.57421875" style="15" customWidth="1"/>
    <col min="4" max="5" width="2.28125" style="15" customWidth="1"/>
    <col min="6" max="6" width="5.28125" style="15" bestFit="1" customWidth="1"/>
    <col min="7" max="7" width="2.28125" style="15" customWidth="1"/>
    <col min="8" max="8" width="8.7109375" style="15" bestFit="1" customWidth="1"/>
    <col min="9" max="9" width="2.28125" style="15" customWidth="1"/>
    <col min="10" max="10" width="5.28125" style="15" bestFit="1" customWidth="1"/>
    <col min="11" max="11" width="2.28125" style="15" customWidth="1"/>
    <col min="12" max="12" width="20.00390625" style="15" bestFit="1" customWidth="1"/>
    <col min="13" max="13" width="2.28125" style="15" customWidth="1"/>
    <col min="14" max="14" width="30.7109375" style="15" customWidth="1"/>
    <col min="15" max="15" width="2.28125" style="15" customWidth="1"/>
    <col min="16" max="16" width="3.28125" style="15" bestFit="1" customWidth="1"/>
    <col min="17" max="17" width="2.28125" style="15" customWidth="1"/>
    <col min="18" max="18" width="16.8515625" style="15" bestFit="1" customWidth="1"/>
    <col min="19" max="19" width="2.28125" style="15" customWidth="1"/>
    <col min="20" max="20" width="7.8515625" style="15" bestFit="1" customWidth="1"/>
    <col min="21" max="21" width="2.28125" style="15" customWidth="1"/>
    <col min="22" max="22" width="7.8515625" style="15" bestFit="1" customWidth="1"/>
  </cols>
  <sheetData>
    <row r="1" spans="1:22" s="14" customFormat="1" ht="15.75" thickBot="1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  <c r="S1" s="12"/>
      <c r="T1" s="13" t="s">
        <v>7</v>
      </c>
      <c r="U1" s="12"/>
      <c r="V1" s="13" t="s">
        <v>8</v>
      </c>
    </row>
    <row r="2" spans="1:22" ht="15.75" thickTop="1">
      <c r="A2" s="1"/>
      <c r="B2" s="1" t="s">
        <v>9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1"/>
      <c r="V2" s="3"/>
    </row>
    <row r="3" spans="1:22" ht="15">
      <c r="A3" s="1"/>
      <c r="B3" s="1"/>
      <c r="C3" s="1" t="s">
        <v>10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1"/>
      <c r="V3" s="3"/>
    </row>
    <row r="4" spans="1:22" ht="15">
      <c r="A4" s="4"/>
      <c r="B4" s="4"/>
      <c r="C4" s="4"/>
      <c r="D4" s="4"/>
      <c r="E4" s="4"/>
      <c r="F4" s="4" t="s">
        <v>14</v>
      </c>
      <c r="G4" s="4"/>
      <c r="H4" s="5">
        <v>42284</v>
      </c>
      <c r="I4" s="4"/>
      <c r="J4" s="4" t="s">
        <v>15</v>
      </c>
      <c r="K4" s="4"/>
      <c r="L4" s="4" t="s">
        <v>28</v>
      </c>
      <c r="M4" s="4"/>
      <c r="N4" s="4" t="s">
        <v>31</v>
      </c>
      <c r="O4" s="4"/>
      <c r="P4" s="6"/>
      <c r="Q4" s="4"/>
      <c r="R4" s="4" t="s">
        <v>38</v>
      </c>
      <c r="S4" s="4"/>
      <c r="T4" s="7">
        <v>235</v>
      </c>
      <c r="U4" s="4"/>
      <c r="V4" s="7">
        <f aca="true" t="shared" si="0" ref="V4:V16">ROUND(V3+T4,5)</f>
        <v>235</v>
      </c>
    </row>
    <row r="5" spans="1:22" ht="15">
      <c r="A5" s="4"/>
      <c r="B5" s="4"/>
      <c r="C5" s="4"/>
      <c r="D5" s="4"/>
      <c r="E5" s="4"/>
      <c r="F5" s="4" t="s">
        <v>14</v>
      </c>
      <c r="G5" s="4"/>
      <c r="H5" s="5">
        <v>42458</v>
      </c>
      <c r="I5" s="4"/>
      <c r="J5" s="4" t="s">
        <v>16</v>
      </c>
      <c r="K5" s="4"/>
      <c r="L5" s="4" t="s">
        <v>28</v>
      </c>
      <c r="M5" s="4"/>
      <c r="N5" s="4" t="s">
        <v>32</v>
      </c>
      <c r="O5" s="4"/>
      <c r="P5" s="6"/>
      <c r="Q5" s="4"/>
      <c r="R5" s="4" t="s">
        <v>38</v>
      </c>
      <c r="S5" s="4"/>
      <c r="T5" s="7">
        <v>21441</v>
      </c>
      <c r="U5" s="4"/>
      <c r="V5" s="7">
        <f t="shared" si="0"/>
        <v>21676</v>
      </c>
    </row>
    <row r="6" spans="1:22" ht="15">
      <c r="A6" s="4"/>
      <c r="B6" s="4"/>
      <c r="C6" s="4"/>
      <c r="D6" s="4"/>
      <c r="E6" s="4"/>
      <c r="F6" s="4" t="s">
        <v>14</v>
      </c>
      <c r="G6" s="4"/>
      <c r="H6" s="5">
        <v>42465</v>
      </c>
      <c r="I6" s="4"/>
      <c r="J6" s="4" t="s">
        <v>17</v>
      </c>
      <c r="K6" s="4"/>
      <c r="L6" s="4" t="s">
        <v>28</v>
      </c>
      <c r="M6" s="4"/>
      <c r="N6" s="4" t="s">
        <v>33</v>
      </c>
      <c r="O6" s="4"/>
      <c r="P6" s="6"/>
      <c r="Q6" s="4"/>
      <c r="R6" s="4" t="s">
        <v>38</v>
      </c>
      <c r="S6" s="4"/>
      <c r="T6" s="7">
        <v>672</v>
      </c>
      <c r="U6" s="4"/>
      <c r="V6" s="7">
        <f t="shared" si="0"/>
        <v>22348</v>
      </c>
    </row>
    <row r="7" spans="1:22" ht="15">
      <c r="A7" s="4"/>
      <c r="B7" s="4"/>
      <c r="C7" s="4"/>
      <c r="D7" s="4"/>
      <c r="E7" s="4"/>
      <c r="F7" s="4" t="s">
        <v>14</v>
      </c>
      <c r="G7" s="4"/>
      <c r="H7" s="5">
        <v>42466</v>
      </c>
      <c r="I7" s="4"/>
      <c r="J7" s="4" t="s">
        <v>18</v>
      </c>
      <c r="K7" s="4"/>
      <c r="L7" s="4" t="s">
        <v>29</v>
      </c>
      <c r="M7" s="4"/>
      <c r="N7" s="4" t="s">
        <v>34</v>
      </c>
      <c r="O7" s="4"/>
      <c r="P7" s="6"/>
      <c r="Q7" s="4"/>
      <c r="R7" s="4" t="s">
        <v>38</v>
      </c>
      <c r="S7" s="4"/>
      <c r="T7" s="7">
        <v>1680</v>
      </c>
      <c r="U7" s="4"/>
      <c r="V7" s="7">
        <f t="shared" si="0"/>
        <v>24028</v>
      </c>
    </row>
    <row r="8" spans="1:22" ht="15">
      <c r="A8" s="4"/>
      <c r="B8" s="4"/>
      <c r="C8" s="4"/>
      <c r="D8" s="4"/>
      <c r="E8" s="4"/>
      <c r="F8" s="4" t="s">
        <v>14</v>
      </c>
      <c r="G8" s="4"/>
      <c r="H8" s="5">
        <v>42478</v>
      </c>
      <c r="I8" s="4"/>
      <c r="J8" s="4" t="s">
        <v>19</v>
      </c>
      <c r="K8" s="4"/>
      <c r="L8" s="4" t="s">
        <v>29</v>
      </c>
      <c r="M8" s="4"/>
      <c r="N8" s="4" t="s">
        <v>35</v>
      </c>
      <c r="O8" s="4"/>
      <c r="P8" s="6"/>
      <c r="Q8" s="4"/>
      <c r="R8" s="4" t="s">
        <v>38</v>
      </c>
      <c r="S8" s="4"/>
      <c r="T8" s="7">
        <v>168</v>
      </c>
      <c r="U8" s="4"/>
      <c r="V8" s="7">
        <f t="shared" si="0"/>
        <v>24196</v>
      </c>
    </row>
    <row r="9" spans="1:22" ht="15">
      <c r="A9" s="4"/>
      <c r="B9" s="4"/>
      <c r="C9" s="4"/>
      <c r="D9" s="4"/>
      <c r="E9" s="4"/>
      <c r="F9" s="4" t="s">
        <v>14</v>
      </c>
      <c r="G9" s="4"/>
      <c r="H9" s="5">
        <v>42483</v>
      </c>
      <c r="I9" s="4"/>
      <c r="J9" s="4" t="s">
        <v>20</v>
      </c>
      <c r="K9" s="4"/>
      <c r="L9" s="4" t="s">
        <v>30</v>
      </c>
      <c r="M9" s="4"/>
      <c r="N9" s="4" t="s">
        <v>36</v>
      </c>
      <c r="O9" s="4"/>
      <c r="P9" s="6"/>
      <c r="Q9" s="4"/>
      <c r="R9" s="4" t="s">
        <v>38</v>
      </c>
      <c r="S9" s="4"/>
      <c r="T9" s="7">
        <v>84</v>
      </c>
      <c r="U9" s="4"/>
      <c r="V9" s="7">
        <f t="shared" si="0"/>
        <v>24280</v>
      </c>
    </row>
    <row r="10" spans="1:22" ht="15">
      <c r="A10" s="4"/>
      <c r="B10" s="4"/>
      <c r="C10" s="4"/>
      <c r="D10" s="4"/>
      <c r="E10" s="4"/>
      <c r="F10" s="4" t="s">
        <v>14</v>
      </c>
      <c r="G10" s="4"/>
      <c r="H10" s="5">
        <v>42493</v>
      </c>
      <c r="I10" s="4"/>
      <c r="J10" s="4" t="s">
        <v>21</v>
      </c>
      <c r="K10" s="4"/>
      <c r="L10" s="4" t="s">
        <v>28</v>
      </c>
      <c r="M10" s="4"/>
      <c r="N10" s="4" t="s">
        <v>37</v>
      </c>
      <c r="O10" s="4"/>
      <c r="P10" s="6"/>
      <c r="Q10" s="4"/>
      <c r="R10" s="4" t="s">
        <v>38</v>
      </c>
      <c r="S10" s="4"/>
      <c r="T10" s="7">
        <v>273</v>
      </c>
      <c r="U10" s="4"/>
      <c r="V10" s="7">
        <f t="shared" si="0"/>
        <v>24553</v>
      </c>
    </row>
    <row r="11" spans="1:22" ht="15">
      <c r="A11" s="4"/>
      <c r="B11" s="4"/>
      <c r="C11" s="4"/>
      <c r="D11" s="4"/>
      <c r="E11" s="4"/>
      <c r="F11" s="4" t="s">
        <v>14</v>
      </c>
      <c r="G11" s="4"/>
      <c r="H11" s="5">
        <v>42494</v>
      </c>
      <c r="I11" s="4"/>
      <c r="J11" s="4" t="s">
        <v>22</v>
      </c>
      <c r="K11" s="4"/>
      <c r="L11" s="4" t="s">
        <v>28</v>
      </c>
      <c r="M11" s="4"/>
      <c r="N11" s="4" t="s">
        <v>37</v>
      </c>
      <c r="O11" s="4"/>
      <c r="P11" s="6"/>
      <c r="Q11" s="4"/>
      <c r="R11" s="4" t="s">
        <v>38</v>
      </c>
      <c r="S11" s="4"/>
      <c r="T11" s="7">
        <v>21</v>
      </c>
      <c r="U11" s="4"/>
      <c r="V11" s="7">
        <f t="shared" si="0"/>
        <v>24574</v>
      </c>
    </row>
    <row r="12" spans="1:22" ht="15">
      <c r="A12" s="4"/>
      <c r="B12" s="4"/>
      <c r="C12" s="4"/>
      <c r="D12" s="4"/>
      <c r="E12" s="4"/>
      <c r="F12" s="4" t="s">
        <v>14</v>
      </c>
      <c r="G12" s="4"/>
      <c r="H12" s="5">
        <v>42497</v>
      </c>
      <c r="I12" s="4"/>
      <c r="J12" s="4" t="s">
        <v>23</v>
      </c>
      <c r="K12" s="4"/>
      <c r="L12" s="4" t="s">
        <v>28</v>
      </c>
      <c r="M12" s="4"/>
      <c r="N12" s="4" t="s">
        <v>37</v>
      </c>
      <c r="O12" s="4"/>
      <c r="P12" s="6"/>
      <c r="Q12" s="4"/>
      <c r="R12" s="4" t="s">
        <v>38</v>
      </c>
      <c r="S12" s="4"/>
      <c r="T12" s="7">
        <v>315</v>
      </c>
      <c r="U12" s="4"/>
      <c r="V12" s="7">
        <f t="shared" si="0"/>
        <v>24889</v>
      </c>
    </row>
    <row r="13" spans="1:22" ht="15">
      <c r="A13" s="4"/>
      <c r="B13" s="4"/>
      <c r="C13" s="4"/>
      <c r="D13" s="4"/>
      <c r="E13" s="4"/>
      <c r="F13" s="4" t="s">
        <v>14</v>
      </c>
      <c r="G13" s="4"/>
      <c r="H13" s="5">
        <v>42503</v>
      </c>
      <c r="I13" s="4"/>
      <c r="J13" s="4" t="s">
        <v>24</v>
      </c>
      <c r="K13" s="4"/>
      <c r="L13" s="4" t="s">
        <v>29</v>
      </c>
      <c r="M13" s="4"/>
      <c r="N13" s="4" t="s">
        <v>37</v>
      </c>
      <c r="O13" s="4"/>
      <c r="P13" s="6"/>
      <c r="Q13" s="4"/>
      <c r="R13" s="4" t="s">
        <v>38</v>
      </c>
      <c r="S13" s="4"/>
      <c r="T13" s="7">
        <v>28</v>
      </c>
      <c r="U13" s="4"/>
      <c r="V13" s="7">
        <f t="shared" si="0"/>
        <v>24917</v>
      </c>
    </row>
    <row r="14" spans="1:22" ht="15">
      <c r="A14" s="4"/>
      <c r="B14" s="4"/>
      <c r="C14" s="4"/>
      <c r="D14" s="4"/>
      <c r="E14" s="4"/>
      <c r="F14" s="4" t="s">
        <v>14</v>
      </c>
      <c r="G14" s="4"/>
      <c r="H14" s="5">
        <v>42511</v>
      </c>
      <c r="I14" s="4"/>
      <c r="J14" s="4" t="s">
        <v>25</v>
      </c>
      <c r="K14" s="4"/>
      <c r="L14" s="4" t="s">
        <v>28</v>
      </c>
      <c r="M14" s="4"/>
      <c r="N14" s="4" t="s">
        <v>37</v>
      </c>
      <c r="O14" s="4"/>
      <c r="P14" s="6"/>
      <c r="Q14" s="4"/>
      <c r="R14" s="4" t="s">
        <v>38</v>
      </c>
      <c r="S14" s="4"/>
      <c r="T14" s="7">
        <v>231</v>
      </c>
      <c r="U14" s="4"/>
      <c r="V14" s="7">
        <f t="shared" si="0"/>
        <v>25148</v>
      </c>
    </row>
    <row r="15" spans="1:22" ht="15">
      <c r="A15" s="4"/>
      <c r="B15" s="4"/>
      <c r="C15" s="4"/>
      <c r="D15" s="4"/>
      <c r="E15" s="4"/>
      <c r="F15" s="4" t="s">
        <v>14</v>
      </c>
      <c r="G15" s="4"/>
      <c r="H15" s="5">
        <v>42513</v>
      </c>
      <c r="I15" s="4"/>
      <c r="J15" s="4" t="s">
        <v>26</v>
      </c>
      <c r="K15" s="4"/>
      <c r="L15" s="4" t="s">
        <v>28</v>
      </c>
      <c r="M15" s="4"/>
      <c r="N15" s="4" t="s">
        <v>37</v>
      </c>
      <c r="O15" s="4"/>
      <c r="P15" s="6"/>
      <c r="Q15" s="4"/>
      <c r="R15" s="4" t="s">
        <v>38</v>
      </c>
      <c r="S15" s="4"/>
      <c r="T15" s="7">
        <v>980</v>
      </c>
      <c r="U15" s="4"/>
      <c r="V15" s="7">
        <f t="shared" si="0"/>
        <v>26128</v>
      </c>
    </row>
    <row r="16" spans="1:22" ht="15.75" thickBot="1">
      <c r="A16" s="4"/>
      <c r="B16" s="4"/>
      <c r="C16" s="4"/>
      <c r="D16" s="4"/>
      <c r="E16" s="4"/>
      <c r="F16" s="4" t="s">
        <v>14</v>
      </c>
      <c r="G16" s="4"/>
      <c r="H16" s="5">
        <v>42531</v>
      </c>
      <c r="I16" s="4"/>
      <c r="J16" s="4" t="s">
        <v>27</v>
      </c>
      <c r="K16" s="4"/>
      <c r="L16" s="4" t="s">
        <v>29</v>
      </c>
      <c r="M16" s="4"/>
      <c r="N16" s="4" t="s">
        <v>37</v>
      </c>
      <c r="O16" s="4"/>
      <c r="P16" s="6"/>
      <c r="Q16" s="4"/>
      <c r="R16" s="4" t="s">
        <v>38</v>
      </c>
      <c r="S16" s="4"/>
      <c r="T16" s="8">
        <v>21</v>
      </c>
      <c r="U16" s="4"/>
      <c r="V16" s="8">
        <f t="shared" si="0"/>
        <v>26149</v>
      </c>
    </row>
    <row r="17" spans="1:22" ht="15.75" thickBot="1">
      <c r="A17" s="4"/>
      <c r="B17" s="4"/>
      <c r="C17" s="4" t="s">
        <v>11</v>
      </c>
      <c r="D17" s="4"/>
      <c r="E17" s="4"/>
      <c r="F17" s="4"/>
      <c r="G17" s="4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>
        <f>ROUND(SUM(T3:T16),5)</f>
        <v>26149</v>
      </c>
      <c r="U17" s="4"/>
      <c r="V17" s="9">
        <f>V16</f>
        <v>26149</v>
      </c>
    </row>
    <row r="18" spans="1:22" ht="15.75" thickBot="1">
      <c r="A18" s="4"/>
      <c r="B18" s="4" t="s">
        <v>12</v>
      </c>
      <c r="C18" s="4"/>
      <c r="D18" s="4"/>
      <c r="E18" s="4"/>
      <c r="F18" s="4"/>
      <c r="G18" s="4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>
        <f>T17</f>
        <v>26149</v>
      </c>
      <c r="U18" s="4"/>
      <c r="V18" s="9">
        <f>V17</f>
        <v>26149</v>
      </c>
    </row>
    <row r="19" spans="1:22" s="11" customFormat="1" ht="12" thickBot="1">
      <c r="A19" s="1" t="s">
        <v>13</v>
      </c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>
        <f>T18</f>
        <v>26149</v>
      </c>
      <c r="U19" s="1"/>
      <c r="V19" s="10">
        <f>V18</f>
        <v>26149</v>
      </c>
    </row>
    <row r="20" ht="15.75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&amp;L&amp;"Arial,Bold"&amp;8 8:16 AM
&amp;"Arial,Bold"&amp;8 09/08/16
&amp;"Arial,Bold"&amp;8 Accrual Basis&amp;C&amp;"Arial,Bold"&amp;12 California USA Wrestling  Inc.
&amp;"Arial,Bold"&amp;14 Transaction Detail By Account
&amp;"Arial,Bold"&amp;10 September 2015 through August 2016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Valerio</dc:creator>
  <cp:keywords/>
  <dc:description/>
  <cp:lastModifiedBy>Rob Valerio</cp:lastModifiedBy>
  <dcterms:created xsi:type="dcterms:W3CDTF">2016-09-08T15:16:58Z</dcterms:created>
  <dcterms:modified xsi:type="dcterms:W3CDTF">2017-07-20T19:57:22Z</dcterms:modified>
  <cp:category/>
  <cp:version/>
  <cp:contentType/>
  <cp:contentStatus/>
</cp:coreProperties>
</file>