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5" yWindow="1020" windowWidth="14055" windowHeight="6585"/>
  </bookViews>
  <sheets>
    <sheet name="Report-9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B176" i="1" l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42" i="1"/>
  <c r="B151" i="1"/>
  <c r="B150" i="1"/>
  <c r="B149" i="1"/>
  <c r="B148" i="1"/>
  <c r="B147" i="1"/>
  <c r="B146" i="1"/>
  <c r="B145" i="1"/>
  <c r="B144" i="1"/>
  <c r="B143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K309" i="3"/>
  <c r="F309" i="3"/>
  <c r="E309" i="3"/>
  <c r="C309" i="3" s="1"/>
  <c r="D309" i="3" s="1"/>
  <c r="K308" i="3"/>
  <c r="F308" i="3"/>
  <c r="E308" i="3"/>
  <c r="C308" i="3"/>
  <c r="D308" i="3" s="1"/>
  <c r="K307" i="3"/>
  <c r="F307" i="3"/>
  <c r="E307" i="3"/>
  <c r="C307" i="3"/>
  <c r="D307" i="3" s="1"/>
  <c r="K305" i="3"/>
  <c r="F305" i="3"/>
  <c r="E305" i="3"/>
  <c r="K304" i="3"/>
  <c r="F304" i="3"/>
  <c r="E304" i="3"/>
  <c r="K303" i="3"/>
  <c r="F303" i="3"/>
  <c r="E303" i="3"/>
  <c r="K302" i="3"/>
  <c r="F302" i="3"/>
  <c r="E302" i="3"/>
  <c r="K301" i="3"/>
  <c r="F301" i="3"/>
  <c r="E301" i="3"/>
  <c r="K300" i="3"/>
  <c r="F300" i="3"/>
  <c r="E300" i="3"/>
  <c r="K299" i="3"/>
  <c r="F299" i="3"/>
  <c r="E299" i="3"/>
  <c r="K298" i="3"/>
  <c r="F298" i="3"/>
  <c r="E298" i="3"/>
  <c r="K297" i="3"/>
  <c r="F297" i="3"/>
  <c r="E297" i="3"/>
  <c r="K296" i="3"/>
  <c r="F296" i="3"/>
  <c r="E296" i="3"/>
  <c r="K295" i="3"/>
  <c r="F295" i="3"/>
  <c r="E295" i="3"/>
  <c r="K294" i="3"/>
  <c r="F294" i="3"/>
  <c r="E294" i="3"/>
  <c r="K293" i="3"/>
  <c r="F293" i="3"/>
  <c r="E293" i="3"/>
  <c r="K292" i="3"/>
  <c r="F292" i="3"/>
  <c r="E292" i="3"/>
  <c r="K291" i="3"/>
  <c r="F291" i="3"/>
  <c r="E291" i="3"/>
  <c r="K290" i="3"/>
  <c r="F290" i="3"/>
  <c r="E290" i="3"/>
  <c r="K289" i="3"/>
  <c r="F289" i="3"/>
  <c r="E289" i="3"/>
  <c r="K288" i="3"/>
  <c r="F288" i="3"/>
  <c r="E288" i="3"/>
  <c r="K287" i="3"/>
  <c r="F287" i="3"/>
  <c r="E287" i="3"/>
  <c r="C287" i="3" s="1"/>
  <c r="D287" i="3" s="1"/>
  <c r="D288" i="3" s="1"/>
  <c r="D289" i="3" s="1"/>
  <c r="D290" i="3" s="1"/>
  <c r="D291" i="3" s="1"/>
  <c r="D292" i="3" s="1"/>
  <c r="D293" i="3" s="1"/>
  <c r="K286" i="3"/>
  <c r="F286" i="3"/>
  <c r="E286" i="3"/>
  <c r="K285" i="3"/>
  <c r="F285" i="3"/>
  <c r="E285" i="3"/>
  <c r="K284" i="3"/>
  <c r="F284" i="3"/>
  <c r="E284" i="3"/>
  <c r="K283" i="3"/>
  <c r="F283" i="3"/>
  <c r="E283" i="3"/>
  <c r="K282" i="3"/>
  <c r="F282" i="3"/>
  <c r="E282" i="3"/>
  <c r="K281" i="3"/>
  <c r="F281" i="3"/>
  <c r="E281" i="3"/>
  <c r="K280" i="3"/>
  <c r="F280" i="3"/>
  <c r="E280" i="3"/>
  <c r="K279" i="3"/>
  <c r="F279" i="3"/>
  <c r="E279" i="3"/>
  <c r="K278" i="3"/>
  <c r="F278" i="3"/>
  <c r="E278" i="3"/>
  <c r="K277" i="3"/>
  <c r="F277" i="3"/>
  <c r="E277" i="3"/>
  <c r="K276" i="3"/>
  <c r="F276" i="3"/>
  <c r="E276" i="3"/>
  <c r="K275" i="3"/>
  <c r="F275" i="3"/>
  <c r="E275" i="3"/>
  <c r="K274" i="3"/>
  <c r="F274" i="3"/>
  <c r="E274" i="3"/>
  <c r="K273" i="3"/>
  <c r="F273" i="3"/>
  <c r="E273" i="3"/>
  <c r="K272" i="3"/>
  <c r="F272" i="3"/>
  <c r="E272" i="3"/>
  <c r="K271" i="3"/>
  <c r="F271" i="3"/>
  <c r="E271" i="3"/>
  <c r="K270" i="3"/>
  <c r="F270" i="3"/>
  <c r="E270" i="3"/>
  <c r="K269" i="3"/>
  <c r="F269" i="3"/>
  <c r="E269" i="3"/>
  <c r="K268" i="3"/>
  <c r="F268" i="3"/>
  <c r="E268" i="3"/>
  <c r="K267" i="3"/>
  <c r="F267" i="3"/>
  <c r="E267" i="3"/>
  <c r="K266" i="3"/>
  <c r="F266" i="3"/>
  <c r="E266" i="3"/>
  <c r="K265" i="3"/>
  <c r="F265" i="3"/>
  <c r="E265" i="3"/>
  <c r="K264" i="3"/>
  <c r="F264" i="3"/>
  <c r="E264" i="3"/>
  <c r="K263" i="3"/>
  <c r="F263" i="3"/>
  <c r="E263" i="3"/>
  <c r="K262" i="3"/>
  <c r="F262" i="3"/>
  <c r="E262" i="3"/>
  <c r="K261" i="3"/>
  <c r="F261" i="3"/>
  <c r="E261" i="3"/>
  <c r="K260" i="3"/>
  <c r="F260" i="3"/>
  <c r="E260" i="3"/>
  <c r="K259" i="3"/>
  <c r="F259" i="3"/>
  <c r="E259" i="3"/>
  <c r="C259" i="3" s="1"/>
  <c r="K258" i="3"/>
  <c r="F258" i="3"/>
  <c r="E258" i="3"/>
  <c r="C258" i="3"/>
  <c r="D258" i="3" s="1"/>
  <c r="D259" i="3" s="1"/>
  <c r="D260" i="3" s="1"/>
  <c r="D261" i="3" s="1"/>
  <c r="D262" i="3" s="1"/>
  <c r="K257" i="3"/>
  <c r="F257" i="3"/>
  <c r="E257" i="3"/>
  <c r="K256" i="3"/>
  <c r="F256" i="3"/>
  <c r="E256" i="3"/>
  <c r="K255" i="3"/>
  <c r="F255" i="3"/>
  <c r="E255" i="3"/>
  <c r="K254" i="3"/>
  <c r="F254" i="3"/>
  <c r="E254" i="3"/>
  <c r="K253" i="3"/>
  <c r="F253" i="3"/>
  <c r="E253" i="3"/>
  <c r="K252" i="3"/>
  <c r="F252" i="3"/>
  <c r="E252" i="3"/>
  <c r="K251" i="3"/>
  <c r="F251" i="3"/>
  <c r="E251" i="3"/>
  <c r="K250" i="3"/>
  <c r="F250" i="3"/>
  <c r="E250" i="3"/>
  <c r="K249" i="3"/>
  <c r="F249" i="3"/>
  <c r="E249" i="3"/>
  <c r="K248" i="3"/>
  <c r="F248" i="3"/>
  <c r="E248" i="3"/>
  <c r="K247" i="3"/>
  <c r="F247" i="3"/>
  <c r="E247" i="3"/>
  <c r="K246" i="3"/>
  <c r="F246" i="3"/>
  <c r="E246" i="3"/>
  <c r="K245" i="3"/>
  <c r="F245" i="3"/>
  <c r="E245" i="3"/>
  <c r="K244" i="3"/>
  <c r="F244" i="3"/>
  <c r="E244" i="3"/>
  <c r="K243" i="3"/>
  <c r="F243" i="3"/>
  <c r="E243" i="3"/>
  <c r="K242" i="3"/>
  <c r="F242" i="3"/>
  <c r="E242" i="3"/>
  <c r="K241" i="3"/>
  <c r="F241" i="3"/>
  <c r="E241" i="3"/>
  <c r="K240" i="3"/>
  <c r="F240" i="3"/>
  <c r="E240" i="3"/>
  <c r="K239" i="3"/>
  <c r="F239" i="3"/>
  <c r="E239" i="3"/>
  <c r="K238" i="3"/>
  <c r="F238" i="3"/>
  <c r="E238" i="3"/>
  <c r="K237" i="3"/>
  <c r="F237" i="3"/>
  <c r="E237" i="3"/>
  <c r="K236" i="3"/>
  <c r="F236" i="3"/>
  <c r="E236" i="3"/>
  <c r="K235" i="3"/>
  <c r="F235" i="3"/>
  <c r="E235" i="3"/>
  <c r="K234" i="3"/>
  <c r="F234" i="3"/>
  <c r="E234" i="3"/>
  <c r="K233" i="3"/>
  <c r="F233" i="3"/>
  <c r="E233" i="3"/>
  <c r="K232" i="3"/>
  <c r="F232" i="3"/>
  <c r="E232" i="3"/>
  <c r="K231" i="3"/>
  <c r="F231" i="3"/>
  <c r="E231" i="3"/>
  <c r="K230" i="3"/>
  <c r="F230" i="3"/>
  <c r="E230" i="3"/>
  <c r="K229" i="3"/>
  <c r="F229" i="3"/>
  <c r="E229" i="3"/>
  <c r="K228" i="3"/>
  <c r="F228" i="3"/>
  <c r="E228" i="3"/>
  <c r="K227" i="3"/>
  <c r="F227" i="3"/>
  <c r="E227" i="3"/>
  <c r="K226" i="3"/>
  <c r="F226" i="3"/>
  <c r="E226" i="3"/>
  <c r="K225" i="3"/>
  <c r="F225" i="3"/>
  <c r="E225" i="3"/>
  <c r="K224" i="3"/>
  <c r="F224" i="3"/>
  <c r="E224" i="3"/>
  <c r="K223" i="3"/>
  <c r="F223" i="3"/>
  <c r="E223" i="3"/>
  <c r="K222" i="3"/>
  <c r="F222" i="3"/>
  <c r="E222" i="3"/>
  <c r="K221" i="3"/>
  <c r="F221" i="3"/>
  <c r="E221" i="3"/>
  <c r="K220" i="3"/>
  <c r="F220" i="3"/>
  <c r="E220" i="3"/>
  <c r="K219" i="3"/>
  <c r="F219" i="3"/>
  <c r="E219" i="3"/>
  <c r="K218" i="3"/>
  <c r="F218" i="3"/>
  <c r="E218" i="3"/>
  <c r="K217" i="3"/>
  <c r="F217" i="3"/>
  <c r="E217" i="3"/>
  <c r="K216" i="3"/>
  <c r="F216" i="3"/>
  <c r="E216" i="3"/>
  <c r="K215" i="3"/>
  <c r="F215" i="3"/>
  <c r="E215" i="3"/>
  <c r="K214" i="3"/>
  <c r="F214" i="3"/>
  <c r="E214" i="3"/>
  <c r="K213" i="3"/>
  <c r="F213" i="3"/>
  <c r="E213" i="3"/>
  <c r="K212" i="3"/>
  <c r="F212" i="3"/>
  <c r="E212" i="3"/>
  <c r="K211" i="3"/>
  <c r="F211" i="3"/>
  <c r="E211" i="3"/>
  <c r="K210" i="3"/>
  <c r="F210" i="3"/>
  <c r="E210" i="3"/>
  <c r="K209" i="3"/>
  <c r="F209" i="3"/>
  <c r="E209" i="3"/>
  <c r="K208" i="3"/>
  <c r="F208" i="3"/>
  <c r="E208" i="3"/>
  <c r="K207" i="3"/>
  <c r="F207" i="3"/>
  <c r="E207" i="3"/>
  <c r="K206" i="3"/>
  <c r="F206" i="3"/>
  <c r="E206" i="3"/>
  <c r="K205" i="3"/>
  <c r="F205" i="3"/>
  <c r="E205" i="3"/>
  <c r="K204" i="3"/>
  <c r="F204" i="3"/>
  <c r="E204" i="3"/>
  <c r="K203" i="3"/>
  <c r="F203" i="3"/>
  <c r="E203" i="3"/>
  <c r="K202" i="3"/>
  <c r="F202" i="3"/>
  <c r="E202" i="3"/>
  <c r="K201" i="3"/>
  <c r="F201" i="3"/>
  <c r="E201" i="3"/>
  <c r="K200" i="3"/>
  <c r="F200" i="3"/>
  <c r="E200" i="3"/>
  <c r="K199" i="3"/>
  <c r="F199" i="3"/>
  <c r="E199" i="3"/>
  <c r="K198" i="3"/>
  <c r="F198" i="3"/>
  <c r="E198" i="3"/>
  <c r="K197" i="3"/>
  <c r="F197" i="3"/>
  <c r="E197" i="3"/>
  <c r="K196" i="3"/>
  <c r="F196" i="3"/>
  <c r="E196" i="3"/>
  <c r="K195" i="3"/>
  <c r="F195" i="3"/>
  <c r="E195" i="3"/>
  <c r="K194" i="3"/>
  <c r="F194" i="3"/>
  <c r="E194" i="3"/>
  <c r="K193" i="3"/>
  <c r="F193" i="3"/>
  <c r="E193" i="3"/>
  <c r="K192" i="3"/>
  <c r="F192" i="3"/>
  <c r="E192" i="3"/>
  <c r="K191" i="3"/>
  <c r="F191" i="3"/>
  <c r="E191" i="3"/>
  <c r="K190" i="3"/>
  <c r="F190" i="3"/>
  <c r="E190" i="3"/>
  <c r="K189" i="3"/>
  <c r="F189" i="3"/>
  <c r="E189" i="3"/>
  <c r="K188" i="3"/>
  <c r="F188" i="3"/>
  <c r="E188" i="3"/>
  <c r="K187" i="3"/>
  <c r="F187" i="3"/>
  <c r="E187" i="3"/>
  <c r="K186" i="3"/>
  <c r="F186" i="3"/>
  <c r="E186" i="3"/>
  <c r="K185" i="3"/>
  <c r="F185" i="3"/>
  <c r="E185" i="3"/>
  <c r="K184" i="3"/>
  <c r="F184" i="3"/>
  <c r="E184" i="3"/>
  <c r="K183" i="3"/>
  <c r="F183" i="3"/>
  <c r="E183" i="3"/>
  <c r="K182" i="3"/>
  <c r="F182" i="3"/>
  <c r="E182" i="3"/>
  <c r="K181" i="3"/>
  <c r="F181" i="3"/>
  <c r="E181" i="3"/>
  <c r="K180" i="3"/>
  <c r="F180" i="3"/>
  <c r="E180" i="3"/>
  <c r="K179" i="3"/>
  <c r="F179" i="3"/>
  <c r="E179" i="3"/>
  <c r="K178" i="3"/>
  <c r="F178" i="3"/>
  <c r="E178" i="3"/>
  <c r="K177" i="3"/>
  <c r="F177" i="3"/>
  <c r="E177" i="3"/>
  <c r="K176" i="3"/>
  <c r="F176" i="3"/>
  <c r="E176" i="3"/>
  <c r="K175" i="3"/>
  <c r="F175" i="3"/>
  <c r="E175" i="3"/>
  <c r="K174" i="3"/>
  <c r="F174" i="3"/>
  <c r="E174" i="3"/>
  <c r="K173" i="3"/>
  <c r="F173" i="3"/>
  <c r="E173" i="3"/>
  <c r="K172" i="3"/>
  <c r="F172" i="3"/>
  <c r="E172" i="3"/>
  <c r="K171" i="3"/>
  <c r="F171" i="3"/>
  <c r="E171" i="3"/>
  <c r="K170" i="3"/>
  <c r="F170" i="3"/>
  <c r="E170" i="3"/>
  <c r="K169" i="3"/>
  <c r="F169" i="3"/>
  <c r="E169" i="3"/>
  <c r="K168" i="3"/>
  <c r="F168" i="3"/>
  <c r="E168" i="3"/>
  <c r="K167" i="3"/>
  <c r="F167" i="3"/>
  <c r="E167" i="3"/>
  <c r="K166" i="3"/>
  <c r="F166" i="3"/>
  <c r="E166" i="3"/>
  <c r="K165" i="3"/>
  <c r="F165" i="3"/>
  <c r="E165" i="3"/>
  <c r="K164" i="3"/>
  <c r="F164" i="3"/>
  <c r="E164" i="3"/>
  <c r="K163" i="3"/>
  <c r="F163" i="3"/>
  <c r="E163" i="3"/>
  <c r="K162" i="3"/>
  <c r="F162" i="3"/>
  <c r="E162" i="3"/>
  <c r="K161" i="3"/>
  <c r="F161" i="3"/>
  <c r="E161" i="3"/>
  <c r="K160" i="3"/>
  <c r="F160" i="3"/>
  <c r="E160" i="3"/>
  <c r="C160" i="3" s="1"/>
  <c r="D160" i="3" s="1"/>
  <c r="D161" i="3" s="1"/>
  <c r="D162" i="3" s="1"/>
  <c r="D163" i="3" s="1"/>
  <c r="D164" i="3" s="1"/>
  <c r="D165" i="3" s="1"/>
  <c r="D166" i="3" s="1"/>
  <c r="D167" i="3" s="1"/>
  <c r="D168" i="3" s="1"/>
  <c r="K159" i="3"/>
  <c r="F159" i="3"/>
  <c r="E159" i="3"/>
  <c r="K158" i="3"/>
  <c r="F158" i="3"/>
  <c r="E158" i="3"/>
  <c r="K157" i="3"/>
  <c r="F157" i="3"/>
  <c r="E157" i="3"/>
  <c r="K156" i="3"/>
  <c r="F156" i="3"/>
  <c r="E156" i="3"/>
  <c r="K155" i="3"/>
  <c r="F155" i="3"/>
  <c r="E155" i="3"/>
  <c r="K154" i="3"/>
  <c r="F154" i="3"/>
  <c r="E154" i="3"/>
  <c r="K153" i="3"/>
  <c r="F153" i="3"/>
  <c r="E153" i="3"/>
  <c r="K152" i="3"/>
  <c r="F152" i="3"/>
  <c r="E152" i="3"/>
  <c r="K151" i="3"/>
  <c r="F151" i="3"/>
  <c r="E151" i="3"/>
  <c r="K150" i="3"/>
  <c r="F150" i="3"/>
  <c r="E150" i="3"/>
  <c r="K149" i="3"/>
  <c r="F149" i="3"/>
  <c r="E149" i="3"/>
  <c r="K148" i="3"/>
  <c r="F148" i="3"/>
  <c r="E148" i="3"/>
  <c r="K147" i="3"/>
  <c r="F147" i="3"/>
  <c r="E147" i="3"/>
  <c r="K146" i="3"/>
  <c r="F146" i="3"/>
  <c r="E146" i="3"/>
  <c r="K145" i="3"/>
  <c r="F145" i="3"/>
  <c r="E145" i="3"/>
  <c r="K144" i="3"/>
  <c r="F144" i="3"/>
  <c r="E144" i="3"/>
  <c r="K143" i="3"/>
  <c r="F143" i="3"/>
  <c r="E143" i="3"/>
  <c r="K142" i="3"/>
  <c r="F142" i="3"/>
  <c r="E142" i="3"/>
  <c r="K141" i="3"/>
  <c r="F141" i="3"/>
  <c r="E141" i="3"/>
  <c r="K140" i="3"/>
  <c r="F140" i="3"/>
  <c r="E140" i="3"/>
  <c r="K139" i="3"/>
  <c r="F139" i="3"/>
  <c r="E139" i="3"/>
  <c r="K138" i="3"/>
  <c r="F138" i="3"/>
  <c r="E138" i="3"/>
  <c r="K137" i="3"/>
  <c r="F137" i="3"/>
  <c r="E137" i="3"/>
  <c r="K136" i="3"/>
  <c r="F136" i="3"/>
  <c r="E136" i="3"/>
  <c r="K135" i="3"/>
  <c r="F135" i="3"/>
  <c r="E135" i="3"/>
  <c r="K134" i="3"/>
  <c r="F134" i="3"/>
  <c r="E134" i="3"/>
  <c r="K133" i="3"/>
  <c r="F133" i="3"/>
  <c r="E133" i="3"/>
  <c r="K132" i="3"/>
  <c r="F132" i="3"/>
  <c r="E132" i="3"/>
  <c r="K131" i="3"/>
  <c r="F131" i="3"/>
  <c r="E131" i="3"/>
  <c r="K130" i="3"/>
  <c r="F130" i="3"/>
  <c r="E130" i="3"/>
  <c r="K129" i="3"/>
  <c r="F129" i="3"/>
  <c r="E129" i="3"/>
  <c r="K128" i="3"/>
  <c r="F128" i="3"/>
  <c r="E128" i="3"/>
  <c r="K127" i="3"/>
  <c r="F127" i="3"/>
  <c r="E127" i="3"/>
  <c r="K126" i="3"/>
  <c r="F126" i="3"/>
  <c r="E126" i="3"/>
  <c r="K125" i="3"/>
  <c r="F125" i="3"/>
  <c r="E125" i="3"/>
  <c r="K124" i="3"/>
  <c r="F124" i="3"/>
  <c r="E124" i="3"/>
  <c r="K123" i="3"/>
  <c r="F123" i="3"/>
  <c r="E123" i="3"/>
  <c r="K122" i="3"/>
  <c r="F122" i="3"/>
  <c r="E122" i="3"/>
  <c r="K121" i="3"/>
  <c r="F121" i="3"/>
  <c r="E121" i="3"/>
  <c r="K120" i="3"/>
  <c r="F120" i="3"/>
  <c r="E120" i="3"/>
  <c r="K119" i="3"/>
  <c r="F119" i="3"/>
  <c r="E119" i="3"/>
  <c r="K118" i="3"/>
  <c r="F118" i="3"/>
  <c r="E118" i="3"/>
  <c r="K117" i="3"/>
  <c r="F117" i="3"/>
  <c r="E117" i="3"/>
  <c r="K116" i="3"/>
  <c r="F116" i="3"/>
  <c r="E116" i="3"/>
  <c r="K115" i="3"/>
  <c r="F115" i="3"/>
  <c r="E115" i="3"/>
  <c r="K114" i="3"/>
  <c r="F114" i="3"/>
  <c r="E114" i="3"/>
  <c r="K113" i="3"/>
  <c r="F113" i="3"/>
  <c r="E113" i="3"/>
  <c r="K112" i="3"/>
  <c r="F112" i="3"/>
  <c r="E112" i="3"/>
  <c r="K111" i="3"/>
  <c r="F111" i="3"/>
  <c r="E111" i="3"/>
  <c r="K110" i="3"/>
  <c r="F110" i="3"/>
  <c r="E110" i="3"/>
  <c r="K109" i="3"/>
  <c r="F109" i="3"/>
  <c r="E109" i="3"/>
  <c r="K108" i="3"/>
  <c r="F108" i="3"/>
  <c r="E108" i="3"/>
  <c r="K107" i="3"/>
  <c r="F107" i="3"/>
  <c r="E107" i="3"/>
  <c r="K106" i="3"/>
  <c r="F106" i="3"/>
  <c r="E106" i="3"/>
  <c r="K105" i="3"/>
  <c r="F105" i="3"/>
  <c r="E105" i="3"/>
  <c r="K104" i="3"/>
  <c r="F104" i="3"/>
  <c r="E104" i="3"/>
  <c r="K103" i="3"/>
  <c r="F103" i="3"/>
  <c r="E103" i="3"/>
  <c r="K102" i="3"/>
  <c r="F102" i="3"/>
  <c r="E102" i="3"/>
  <c r="K101" i="3"/>
  <c r="F101" i="3"/>
  <c r="E101" i="3"/>
  <c r="D101" i="3"/>
  <c r="D102" i="3" s="1"/>
  <c r="K100" i="3"/>
  <c r="F100" i="3"/>
  <c r="E100" i="3"/>
  <c r="K99" i="3"/>
  <c r="F99" i="3"/>
  <c r="E99" i="3"/>
  <c r="K98" i="3"/>
  <c r="F98" i="3"/>
  <c r="E98" i="3"/>
  <c r="K97" i="3"/>
  <c r="F97" i="3"/>
  <c r="E97" i="3"/>
  <c r="K96" i="3"/>
  <c r="F96" i="3"/>
  <c r="E96" i="3"/>
  <c r="C96" i="3" s="1"/>
  <c r="K95" i="3"/>
  <c r="F95" i="3"/>
  <c r="E95" i="3"/>
  <c r="C95" i="3" s="1"/>
  <c r="D95" i="3" s="1"/>
  <c r="D96" i="3" s="1"/>
  <c r="D97" i="3" s="1"/>
  <c r="D98" i="3" s="1"/>
  <c r="D99" i="3" s="1"/>
  <c r="D100" i="3" s="1"/>
  <c r="K94" i="3"/>
  <c r="F94" i="3"/>
  <c r="E94" i="3"/>
  <c r="K93" i="3"/>
  <c r="F93" i="3"/>
  <c r="E93" i="3"/>
  <c r="K92" i="3"/>
  <c r="F92" i="3"/>
  <c r="E92" i="3"/>
  <c r="K91" i="3"/>
  <c r="F91" i="3"/>
  <c r="E91" i="3"/>
  <c r="K90" i="3"/>
  <c r="F90" i="3"/>
  <c r="E90" i="3"/>
  <c r="K89" i="3"/>
  <c r="F89" i="3"/>
  <c r="E89" i="3"/>
  <c r="K88" i="3"/>
  <c r="F88" i="3"/>
  <c r="E88" i="3"/>
  <c r="K87" i="3"/>
  <c r="F87" i="3"/>
  <c r="E87" i="3"/>
  <c r="K86" i="3"/>
  <c r="F86" i="3"/>
  <c r="E86" i="3"/>
  <c r="K85" i="3"/>
  <c r="F85" i="3"/>
  <c r="E85" i="3"/>
  <c r="K84" i="3"/>
  <c r="F84" i="3"/>
  <c r="E84" i="3"/>
  <c r="K83" i="3"/>
  <c r="F83" i="3"/>
  <c r="E83" i="3"/>
  <c r="K82" i="3"/>
  <c r="F82" i="3"/>
  <c r="E82" i="3"/>
  <c r="K81" i="3"/>
  <c r="F81" i="3"/>
  <c r="E81" i="3"/>
  <c r="K80" i="3"/>
  <c r="F80" i="3"/>
  <c r="E80" i="3"/>
  <c r="K79" i="3"/>
  <c r="F79" i="3"/>
  <c r="E79" i="3"/>
  <c r="K78" i="3"/>
  <c r="F78" i="3"/>
  <c r="E78" i="3"/>
  <c r="K77" i="3"/>
  <c r="F77" i="3"/>
  <c r="E77" i="3"/>
  <c r="K76" i="3"/>
  <c r="F76" i="3"/>
  <c r="E76" i="3"/>
  <c r="K75" i="3"/>
  <c r="F75" i="3"/>
  <c r="E75" i="3"/>
  <c r="K74" i="3"/>
  <c r="F74" i="3"/>
  <c r="E74" i="3"/>
  <c r="K73" i="3"/>
  <c r="F73" i="3"/>
  <c r="E73" i="3"/>
  <c r="K72" i="3"/>
  <c r="F72" i="3"/>
  <c r="E72" i="3"/>
  <c r="K71" i="3"/>
  <c r="F71" i="3"/>
  <c r="E71" i="3"/>
  <c r="K70" i="3"/>
  <c r="F70" i="3"/>
  <c r="E70" i="3"/>
  <c r="K69" i="3"/>
  <c r="F69" i="3"/>
  <c r="E69" i="3"/>
  <c r="K68" i="3"/>
  <c r="F68" i="3"/>
  <c r="E68" i="3"/>
  <c r="K67" i="3"/>
  <c r="F67" i="3"/>
  <c r="E67" i="3"/>
  <c r="K66" i="3"/>
  <c r="F66" i="3"/>
  <c r="E66" i="3"/>
  <c r="K65" i="3"/>
  <c r="F65" i="3"/>
  <c r="E65" i="3"/>
  <c r="K64" i="3"/>
  <c r="F64" i="3"/>
  <c r="E64" i="3"/>
  <c r="K63" i="3"/>
  <c r="F63" i="3"/>
  <c r="E63" i="3"/>
  <c r="K62" i="3"/>
  <c r="F62" i="3"/>
  <c r="E62" i="3"/>
  <c r="K61" i="3"/>
  <c r="F61" i="3"/>
  <c r="E61" i="3"/>
  <c r="K60" i="3"/>
  <c r="F60" i="3"/>
  <c r="E60" i="3"/>
  <c r="K59" i="3"/>
  <c r="F59" i="3"/>
  <c r="E59" i="3"/>
  <c r="K58" i="3"/>
  <c r="F58" i="3"/>
  <c r="E58" i="3"/>
  <c r="K57" i="3"/>
  <c r="F57" i="3"/>
  <c r="E57" i="3"/>
  <c r="K56" i="3"/>
  <c r="F56" i="3"/>
  <c r="E56" i="3"/>
  <c r="K55" i="3"/>
  <c r="F55" i="3"/>
  <c r="E55" i="3"/>
  <c r="K54" i="3"/>
  <c r="F54" i="3"/>
  <c r="E54" i="3"/>
  <c r="K53" i="3"/>
  <c r="F53" i="3"/>
  <c r="E53" i="3"/>
  <c r="K52" i="3"/>
  <c r="F52" i="3"/>
  <c r="E52" i="3"/>
  <c r="K51" i="3"/>
  <c r="F51" i="3"/>
  <c r="E51" i="3"/>
  <c r="K50" i="3"/>
  <c r="F50" i="3"/>
  <c r="E50" i="3"/>
  <c r="K49" i="3"/>
  <c r="F49" i="3"/>
  <c r="E49" i="3"/>
  <c r="K48" i="3"/>
  <c r="F48" i="3"/>
  <c r="E48" i="3"/>
  <c r="K47" i="3"/>
  <c r="F47" i="3"/>
  <c r="E47" i="3"/>
  <c r="K46" i="3"/>
  <c r="F46" i="3"/>
  <c r="E46" i="3"/>
  <c r="K45" i="3"/>
  <c r="F45" i="3"/>
  <c r="E45" i="3"/>
  <c r="K44" i="3"/>
  <c r="F44" i="3"/>
  <c r="E44" i="3"/>
  <c r="K43" i="3"/>
  <c r="F43" i="3"/>
  <c r="E43" i="3"/>
  <c r="K42" i="3"/>
  <c r="F42" i="3"/>
  <c r="E42" i="3"/>
  <c r="K41" i="3"/>
  <c r="F41" i="3"/>
  <c r="E41" i="3"/>
  <c r="K40" i="3"/>
  <c r="F40" i="3"/>
  <c r="E40" i="3"/>
  <c r="K39" i="3"/>
  <c r="F39" i="3"/>
  <c r="E39" i="3"/>
  <c r="K38" i="3"/>
  <c r="F38" i="3"/>
  <c r="E38" i="3"/>
  <c r="K37" i="3"/>
  <c r="F37" i="3"/>
  <c r="E37" i="3"/>
  <c r="K36" i="3"/>
  <c r="F36" i="3"/>
  <c r="E36" i="3"/>
  <c r="K35" i="3"/>
  <c r="F35" i="3"/>
  <c r="E35" i="3"/>
  <c r="K34" i="3"/>
  <c r="F34" i="3"/>
  <c r="E34" i="3"/>
  <c r="K33" i="3"/>
  <c r="F33" i="3"/>
  <c r="E33" i="3"/>
  <c r="K32" i="3"/>
  <c r="F32" i="3"/>
  <c r="E32" i="3"/>
  <c r="K31" i="3"/>
  <c r="F31" i="3"/>
  <c r="E31" i="3"/>
  <c r="K30" i="3"/>
  <c r="F30" i="3"/>
  <c r="E30" i="3"/>
  <c r="K29" i="3"/>
  <c r="F29" i="3"/>
  <c r="E29" i="3"/>
  <c r="K28" i="3"/>
  <c r="F28" i="3"/>
  <c r="E28" i="3"/>
  <c r="K27" i="3"/>
  <c r="F27" i="3"/>
  <c r="E27" i="3"/>
  <c r="K26" i="3"/>
  <c r="F26" i="3"/>
  <c r="E26" i="3"/>
  <c r="K25" i="3"/>
  <c r="F25" i="3"/>
  <c r="E25" i="3"/>
  <c r="K24" i="3"/>
  <c r="F24" i="3"/>
  <c r="E24" i="3"/>
  <c r="K23" i="3"/>
  <c r="F23" i="3"/>
  <c r="E23" i="3"/>
  <c r="K22" i="3"/>
  <c r="F22" i="3"/>
  <c r="E22" i="3"/>
  <c r="K21" i="3"/>
  <c r="F21" i="3"/>
  <c r="E21" i="3"/>
  <c r="K20" i="3"/>
  <c r="F20" i="3"/>
  <c r="E20" i="3"/>
  <c r="K19" i="3"/>
  <c r="F19" i="3"/>
  <c r="E19" i="3"/>
  <c r="K18" i="3"/>
  <c r="F18" i="3"/>
  <c r="E18" i="3"/>
  <c r="K17" i="3"/>
  <c r="F17" i="3"/>
  <c r="E17" i="3"/>
  <c r="K16" i="3"/>
  <c r="F16" i="3"/>
  <c r="E16" i="3"/>
  <c r="K15" i="3"/>
  <c r="F15" i="3"/>
  <c r="E15" i="3"/>
  <c r="K14" i="3"/>
  <c r="F14" i="3"/>
  <c r="E14" i="3"/>
  <c r="K13" i="3"/>
  <c r="F13" i="3"/>
  <c r="E13" i="3"/>
  <c r="K12" i="3"/>
  <c r="F12" i="3"/>
  <c r="E12" i="3"/>
  <c r="K11" i="3"/>
  <c r="F11" i="3"/>
  <c r="E11" i="3"/>
  <c r="K10" i="3"/>
  <c r="F10" i="3"/>
  <c r="E10" i="3"/>
  <c r="K9" i="3"/>
  <c r="F9" i="3"/>
  <c r="E9" i="3"/>
  <c r="K8" i="3"/>
  <c r="F8" i="3"/>
  <c r="E8" i="3"/>
  <c r="K7" i="3"/>
  <c r="F7" i="3"/>
  <c r="E7" i="3"/>
  <c r="K6" i="3"/>
  <c r="F6" i="3"/>
  <c r="E6" i="3"/>
  <c r="C6" i="3" s="1"/>
  <c r="K5" i="3"/>
  <c r="F5" i="3"/>
  <c r="E5" i="3"/>
  <c r="D5" i="3"/>
  <c r="D6" i="3" s="1"/>
  <c r="D7" i="3" s="1"/>
  <c r="C5" i="3"/>
  <c r="K4" i="3"/>
  <c r="F4" i="3"/>
  <c r="E4" i="3"/>
  <c r="K3" i="3"/>
  <c r="F3" i="3"/>
  <c r="E3" i="3"/>
  <c r="K2" i="3"/>
  <c r="F2" i="3"/>
  <c r="E2" i="3"/>
  <c r="C2" i="3"/>
  <c r="V1" i="3"/>
  <c r="W1" i="3" s="1"/>
  <c r="X1" i="3" s="1"/>
  <c r="Y1" i="3" s="1"/>
  <c r="Z1" i="3" s="1"/>
  <c r="AA1" i="3" s="1"/>
  <c r="AB1" i="3" s="1"/>
  <c r="AC1" i="3" s="1"/>
  <c r="S1" i="3"/>
  <c r="T1" i="3" s="1"/>
  <c r="U1" i="3" s="1"/>
  <c r="R1" i="3"/>
  <c r="C3" i="3" l="1"/>
  <c r="D3" i="3" s="1"/>
  <c r="D2" i="3"/>
  <c r="C7" i="3"/>
  <c r="C288" i="3"/>
  <c r="C57" i="3"/>
  <c r="C8" i="3"/>
  <c r="D8" i="3" s="1"/>
  <c r="C97" i="3"/>
  <c r="C98" i="3" s="1"/>
  <c r="C99" i="3" s="1"/>
  <c r="C100" i="3" s="1"/>
  <c r="C101" i="3" s="1"/>
  <c r="C102" i="3" s="1"/>
  <c r="C103" i="3" s="1"/>
  <c r="C161" i="3"/>
  <c r="C162" i="3" s="1"/>
  <c r="C163" i="3" s="1"/>
  <c r="C164" i="3" s="1"/>
  <c r="C165" i="3" s="1"/>
  <c r="C166" i="3" s="1"/>
  <c r="C167" i="3" s="1"/>
  <c r="C168" i="3" s="1"/>
  <c r="C169" i="3" s="1"/>
  <c r="C260" i="3"/>
  <c r="C261" i="3" s="1"/>
  <c r="C262" i="3" s="1"/>
  <c r="C263" i="3" s="1"/>
  <c r="C208" i="3"/>
  <c r="D208" i="3" s="1"/>
  <c r="C209" i="3"/>
  <c r="C289" i="3"/>
  <c r="C290" i="3" s="1"/>
  <c r="C291" i="3" s="1"/>
  <c r="C292" i="3" s="1"/>
  <c r="C293" i="3" s="1"/>
  <c r="C294" i="3" s="1"/>
  <c r="K310" i="2"/>
  <c r="F310" i="2"/>
  <c r="E310" i="2"/>
  <c r="C310" i="2" s="1"/>
  <c r="D310" i="2" s="1"/>
  <c r="K309" i="2"/>
  <c r="F309" i="2"/>
  <c r="E309" i="2"/>
  <c r="C309" i="2" s="1"/>
  <c r="D309" i="2" s="1"/>
  <c r="K308" i="2"/>
  <c r="F308" i="2"/>
  <c r="E308" i="2"/>
  <c r="C308" i="2" s="1"/>
  <c r="D308" i="2" s="1"/>
  <c r="B85" i="1"/>
  <c r="B16" i="1"/>
  <c r="B20" i="1"/>
  <c r="B17" i="1"/>
  <c r="B10" i="1"/>
  <c r="B22" i="1"/>
  <c r="B6" i="1"/>
  <c r="B23" i="1"/>
  <c r="B15" i="1"/>
  <c r="B26" i="1"/>
  <c r="B30" i="1"/>
  <c r="B31" i="1"/>
  <c r="B21" i="1"/>
  <c r="B8" i="1"/>
  <c r="B4" i="1"/>
  <c r="B24" i="1"/>
  <c r="B25" i="1"/>
  <c r="B18" i="1"/>
  <c r="B27" i="1"/>
  <c r="B11" i="1"/>
  <c r="B12" i="1"/>
  <c r="B28" i="1"/>
  <c r="B34" i="1"/>
  <c r="B32" i="1"/>
  <c r="B29" i="1"/>
  <c r="B9" i="1"/>
  <c r="B3" i="1"/>
  <c r="B2" i="1"/>
  <c r="B13" i="1"/>
  <c r="B33" i="1"/>
  <c r="B19" i="1"/>
  <c r="B7" i="1"/>
  <c r="B5" i="1"/>
  <c r="B14" i="1"/>
  <c r="B270" i="1"/>
  <c r="B266" i="1"/>
  <c r="B259" i="1"/>
  <c r="B267" i="1"/>
  <c r="B258" i="1"/>
  <c r="B265" i="1"/>
  <c r="B255" i="1"/>
  <c r="B253" i="1"/>
  <c r="B264" i="1"/>
  <c r="B268" i="1"/>
  <c r="B257" i="1"/>
  <c r="B263" i="1"/>
  <c r="B260" i="1"/>
  <c r="B256" i="1"/>
  <c r="B269" i="1"/>
  <c r="B254" i="1"/>
  <c r="B261" i="1"/>
  <c r="B262" i="1"/>
  <c r="B245" i="1"/>
  <c r="B247" i="1"/>
  <c r="B231" i="1"/>
  <c r="B251" i="1"/>
  <c r="B235" i="1"/>
  <c r="B239" i="1"/>
  <c r="B248" i="1"/>
  <c r="B240" i="1"/>
  <c r="B228" i="1"/>
  <c r="B237" i="1"/>
  <c r="B246" i="1"/>
  <c r="B249" i="1"/>
  <c r="B244" i="1"/>
  <c r="B241" i="1"/>
  <c r="B243" i="1"/>
  <c r="B230" i="1"/>
  <c r="B229" i="1"/>
  <c r="B226" i="1"/>
  <c r="B236" i="1"/>
  <c r="B238" i="1"/>
  <c r="B227" i="1"/>
  <c r="B242" i="1"/>
  <c r="B233" i="1"/>
  <c r="B250" i="1"/>
  <c r="B234" i="1"/>
  <c r="B232" i="1"/>
  <c r="B225" i="1"/>
  <c r="B183" i="1"/>
  <c r="B184" i="1"/>
  <c r="B205" i="1"/>
  <c r="B208" i="1"/>
  <c r="B213" i="1"/>
  <c r="B218" i="1"/>
  <c r="B191" i="1"/>
  <c r="B221" i="1"/>
  <c r="B214" i="1"/>
  <c r="B210" i="1"/>
  <c r="B222" i="1"/>
  <c r="B215" i="1"/>
  <c r="B190" i="1"/>
  <c r="B195" i="1"/>
  <c r="B197" i="1"/>
  <c r="B194" i="1"/>
  <c r="B196" i="1"/>
  <c r="B201" i="1"/>
  <c r="B223" i="1"/>
  <c r="B219" i="1"/>
  <c r="B206" i="1"/>
  <c r="B193" i="1"/>
  <c r="B216" i="1"/>
  <c r="B181" i="1"/>
  <c r="B203" i="1"/>
  <c r="B217" i="1"/>
  <c r="B179" i="1"/>
  <c r="B212" i="1"/>
  <c r="B198" i="1"/>
  <c r="B202" i="1"/>
  <c r="B189" i="1"/>
  <c r="B200" i="1"/>
  <c r="B178" i="1"/>
  <c r="B207" i="1"/>
  <c r="B188" i="1"/>
  <c r="B180" i="1"/>
  <c r="B209" i="1"/>
  <c r="B192" i="1"/>
  <c r="B187" i="1"/>
  <c r="B182" i="1"/>
  <c r="B204" i="1"/>
  <c r="B211" i="1"/>
  <c r="B220" i="1"/>
  <c r="B199" i="1"/>
  <c r="B186" i="1"/>
  <c r="B185" i="1"/>
  <c r="B98" i="1"/>
  <c r="B124" i="1"/>
  <c r="B114" i="1"/>
  <c r="B82" i="1"/>
  <c r="B109" i="1"/>
  <c r="B125" i="1"/>
  <c r="B105" i="1"/>
  <c r="B81" i="1"/>
  <c r="B103" i="1"/>
  <c r="B119" i="1"/>
  <c r="B101" i="1"/>
  <c r="B106" i="1"/>
  <c r="B86" i="1"/>
  <c r="B73" i="1"/>
  <c r="B126" i="1"/>
  <c r="B117" i="1"/>
  <c r="B91" i="1"/>
  <c r="B90" i="1"/>
  <c r="B89" i="1"/>
  <c r="B127" i="1"/>
  <c r="B116" i="1"/>
  <c r="B110" i="1"/>
  <c r="B122" i="1"/>
  <c r="B111" i="1"/>
  <c r="B84" i="1"/>
  <c r="B87" i="1"/>
  <c r="B96" i="1"/>
  <c r="B92" i="1"/>
  <c r="B71" i="1"/>
  <c r="B79" i="1"/>
  <c r="B104" i="1"/>
  <c r="B94" i="1"/>
  <c r="B108" i="1"/>
  <c r="B80" i="1"/>
  <c r="B113" i="1"/>
  <c r="B115" i="1"/>
  <c r="B102" i="1"/>
  <c r="B83" i="1"/>
  <c r="B75" i="1"/>
  <c r="B128" i="1"/>
  <c r="B120" i="1"/>
  <c r="B78" i="1"/>
  <c r="B95" i="1"/>
  <c r="B93" i="1"/>
  <c r="B77" i="1"/>
  <c r="B107" i="1"/>
  <c r="B97" i="1"/>
  <c r="B123" i="1"/>
  <c r="B100" i="1"/>
  <c r="B121" i="1"/>
  <c r="B112" i="1"/>
  <c r="B76" i="1"/>
  <c r="B118" i="1"/>
  <c r="B99" i="1"/>
  <c r="B72" i="1"/>
  <c r="B88" i="1"/>
  <c r="B74" i="1"/>
  <c r="B66" i="1"/>
  <c r="B62" i="1"/>
  <c r="B64" i="1"/>
  <c r="B65" i="1"/>
  <c r="B37" i="1"/>
  <c r="B49" i="1"/>
  <c r="B53" i="1"/>
  <c r="B60" i="1"/>
  <c r="B52" i="1"/>
  <c r="B63" i="1"/>
  <c r="B69" i="1"/>
  <c r="B61" i="1"/>
  <c r="B48" i="1"/>
  <c r="B46" i="1"/>
  <c r="B67" i="1"/>
  <c r="B45" i="1"/>
  <c r="B39" i="1"/>
  <c r="B43" i="1"/>
  <c r="B41" i="1"/>
  <c r="B50" i="1"/>
  <c r="B55" i="1"/>
  <c r="B51" i="1"/>
  <c r="B42" i="1"/>
  <c r="B38" i="1"/>
  <c r="B36" i="1"/>
  <c r="B57" i="1"/>
  <c r="B59" i="1"/>
  <c r="B58" i="1"/>
  <c r="B40" i="1"/>
  <c r="B68" i="1"/>
  <c r="B54" i="1"/>
  <c r="B47" i="1"/>
  <c r="B56" i="1"/>
  <c r="B44" i="1"/>
  <c r="K305" i="2"/>
  <c r="F305" i="2"/>
  <c r="E305" i="2"/>
  <c r="K304" i="2"/>
  <c r="F304" i="2"/>
  <c r="E304" i="2"/>
  <c r="K303" i="2"/>
  <c r="F303" i="2"/>
  <c r="E303" i="2"/>
  <c r="K302" i="2"/>
  <c r="F302" i="2"/>
  <c r="E302" i="2"/>
  <c r="K301" i="2"/>
  <c r="F301" i="2"/>
  <c r="E301" i="2"/>
  <c r="K300" i="2"/>
  <c r="F300" i="2"/>
  <c r="E300" i="2"/>
  <c r="K299" i="2"/>
  <c r="F299" i="2"/>
  <c r="E299" i="2"/>
  <c r="K298" i="2"/>
  <c r="F298" i="2"/>
  <c r="E298" i="2"/>
  <c r="K297" i="2"/>
  <c r="F297" i="2"/>
  <c r="E297" i="2"/>
  <c r="K296" i="2"/>
  <c r="F296" i="2"/>
  <c r="E296" i="2"/>
  <c r="K295" i="2"/>
  <c r="F295" i="2"/>
  <c r="E295" i="2"/>
  <c r="K294" i="2"/>
  <c r="F294" i="2"/>
  <c r="E294" i="2"/>
  <c r="K293" i="2"/>
  <c r="F293" i="2"/>
  <c r="E293" i="2"/>
  <c r="K292" i="2"/>
  <c r="F292" i="2"/>
  <c r="E292" i="2"/>
  <c r="K291" i="2"/>
  <c r="F291" i="2"/>
  <c r="E291" i="2"/>
  <c r="K290" i="2"/>
  <c r="F290" i="2"/>
  <c r="E290" i="2"/>
  <c r="K289" i="2"/>
  <c r="F289" i="2"/>
  <c r="E289" i="2"/>
  <c r="K288" i="2"/>
  <c r="F288" i="2"/>
  <c r="E288" i="2"/>
  <c r="K287" i="2"/>
  <c r="F287" i="2"/>
  <c r="E287" i="2"/>
  <c r="K286" i="2"/>
  <c r="F286" i="2"/>
  <c r="E286" i="2"/>
  <c r="K285" i="2"/>
  <c r="F285" i="2"/>
  <c r="E285" i="2"/>
  <c r="K284" i="2"/>
  <c r="F284" i="2"/>
  <c r="E284" i="2"/>
  <c r="K283" i="2"/>
  <c r="F283" i="2"/>
  <c r="E283" i="2"/>
  <c r="K282" i="2"/>
  <c r="F282" i="2"/>
  <c r="E282" i="2"/>
  <c r="K281" i="2"/>
  <c r="F281" i="2"/>
  <c r="E281" i="2"/>
  <c r="K280" i="2"/>
  <c r="F280" i="2"/>
  <c r="E280" i="2"/>
  <c r="K279" i="2"/>
  <c r="F279" i="2"/>
  <c r="E279" i="2"/>
  <c r="K278" i="2"/>
  <c r="F278" i="2"/>
  <c r="E278" i="2"/>
  <c r="K277" i="2"/>
  <c r="F277" i="2"/>
  <c r="E277" i="2"/>
  <c r="K276" i="2"/>
  <c r="F276" i="2"/>
  <c r="E276" i="2"/>
  <c r="K275" i="2"/>
  <c r="F275" i="2"/>
  <c r="E275" i="2"/>
  <c r="K274" i="2"/>
  <c r="F274" i="2"/>
  <c r="E274" i="2"/>
  <c r="K273" i="2"/>
  <c r="F273" i="2"/>
  <c r="E273" i="2"/>
  <c r="K272" i="2"/>
  <c r="F272" i="2"/>
  <c r="E272" i="2"/>
  <c r="K271" i="2"/>
  <c r="F271" i="2"/>
  <c r="E271" i="2"/>
  <c r="K270" i="2"/>
  <c r="F270" i="2"/>
  <c r="E270" i="2"/>
  <c r="K269" i="2"/>
  <c r="F269" i="2"/>
  <c r="E269" i="2"/>
  <c r="K268" i="2"/>
  <c r="F268" i="2"/>
  <c r="E268" i="2"/>
  <c r="K267" i="2"/>
  <c r="F267" i="2"/>
  <c r="E267" i="2"/>
  <c r="K266" i="2"/>
  <c r="F266" i="2"/>
  <c r="E266" i="2"/>
  <c r="K265" i="2"/>
  <c r="F265" i="2"/>
  <c r="E265" i="2"/>
  <c r="K264" i="2"/>
  <c r="F264" i="2"/>
  <c r="E264" i="2"/>
  <c r="K263" i="2"/>
  <c r="F263" i="2"/>
  <c r="E263" i="2"/>
  <c r="K262" i="2"/>
  <c r="F262" i="2"/>
  <c r="E262" i="2"/>
  <c r="K261" i="2"/>
  <c r="F261" i="2"/>
  <c r="E261" i="2"/>
  <c r="K260" i="2"/>
  <c r="F260" i="2"/>
  <c r="E260" i="2"/>
  <c r="K259" i="2"/>
  <c r="F259" i="2"/>
  <c r="E259" i="2"/>
  <c r="C259" i="2" s="1"/>
  <c r="C260" i="2" s="1"/>
  <c r="C261" i="2" s="1"/>
  <c r="K258" i="2"/>
  <c r="F258" i="2"/>
  <c r="E258" i="2"/>
  <c r="C258" i="2" s="1"/>
  <c r="D258" i="2" s="1"/>
  <c r="D259" i="2" s="1"/>
  <c r="D260" i="2" s="1"/>
  <c r="D261" i="2" s="1"/>
  <c r="D262" i="2" s="1"/>
  <c r="K257" i="2"/>
  <c r="F257" i="2"/>
  <c r="E257" i="2"/>
  <c r="K256" i="2"/>
  <c r="F256" i="2"/>
  <c r="E256" i="2"/>
  <c r="K255" i="2"/>
  <c r="F255" i="2"/>
  <c r="E255" i="2"/>
  <c r="K254" i="2"/>
  <c r="F254" i="2"/>
  <c r="E254" i="2"/>
  <c r="K253" i="2"/>
  <c r="F253" i="2"/>
  <c r="E253" i="2"/>
  <c r="K252" i="2"/>
  <c r="F252" i="2"/>
  <c r="E252" i="2"/>
  <c r="K251" i="2"/>
  <c r="F251" i="2"/>
  <c r="E251" i="2"/>
  <c r="K250" i="2"/>
  <c r="F250" i="2"/>
  <c r="E250" i="2"/>
  <c r="K249" i="2"/>
  <c r="F249" i="2"/>
  <c r="E249" i="2"/>
  <c r="K248" i="2"/>
  <c r="F248" i="2"/>
  <c r="E248" i="2"/>
  <c r="K247" i="2"/>
  <c r="F247" i="2"/>
  <c r="E247" i="2"/>
  <c r="K246" i="2"/>
  <c r="F246" i="2"/>
  <c r="E246" i="2"/>
  <c r="K245" i="2"/>
  <c r="F245" i="2"/>
  <c r="E245" i="2"/>
  <c r="K244" i="2"/>
  <c r="F244" i="2"/>
  <c r="E244" i="2"/>
  <c r="K243" i="2"/>
  <c r="F243" i="2"/>
  <c r="E243" i="2"/>
  <c r="K242" i="2"/>
  <c r="F242" i="2"/>
  <c r="E242" i="2"/>
  <c r="K241" i="2"/>
  <c r="F241" i="2"/>
  <c r="E241" i="2"/>
  <c r="K240" i="2"/>
  <c r="F240" i="2"/>
  <c r="E240" i="2"/>
  <c r="K239" i="2"/>
  <c r="F239" i="2"/>
  <c r="E239" i="2"/>
  <c r="K238" i="2"/>
  <c r="F238" i="2"/>
  <c r="E238" i="2"/>
  <c r="K237" i="2"/>
  <c r="F237" i="2"/>
  <c r="E237" i="2"/>
  <c r="K236" i="2"/>
  <c r="F236" i="2"/>
  <c r="E236" i="2"/>
  <c r="K235" i="2"/>
  <c r="F235" i="2"/>
  <c r="E235" i="2"/>
  <c r="K234" i="2"/>
  <c r="F234" i="2"/>
  <c r="E234" i="2"/>
  <c r="K233" i="2"/>
  <c r="F233" i="2"/>
  <c r="E233" i="2"/>
  <c r="K232" i="2"/>
  <c r="F232" i="2"/>
  <c r="E232" i="2"/>
  <c r="K231" i="2"/>
  <c r="F231" i="2"/>
  <c r="E231" i="2"/>
  <c r="K230" i="2"/>
  <c r="F230" i="2"/>
  <c r="E230" i="2"/>
  <c r="K229" i="2"/>
  <c r="F229" i="2"/>
  <c r="E229" i="2"/>
  <c r="K228" i="2"/>
  <c r="F228" i="2"/>
  <c r="E228" i="2"/>
  <c r="K227" i="2"/>
  <c r="F227" i="2"/>
  <c r="E227" i="2"/>
  <c r="K226" i="2"/>
  <c r="F226" i="2"/>
  <c r="E226" i="2"/>
  <c r="K225" i="2"/>
  <c r="F225" i="2"/>
  <c r="E225" i="2"/>
  <c r="K224" i="2"/>
  <c r="F224" i="2"/>
  <c r="E224" i="2"/>
  <c r="K223" i="2"/>
  <c r="F223" i="2"/>
  <c r="E223" i="2"/>
  <c r="K222" i="2"/>
  <c r="F222" i="2"/>
  <c r="E222" i="2"/>
  <c r="K221" i="2"/>
  <c r="F221" i="2"/>
  <c r="E221" i="2"/>
  <c r="K220" i="2"/>
  <c r="F220" i="2"/>
  <c r="E220" i="2"/>
  <c r="K219" i="2"/>
  <c r="F219" i="2"/>
  <c r="E219" i="2"/>
  <c r="K218" i="2"/>
  <c r="F218" i="2"/>
  <c r="E218" i="2"/>
  <c r="K217" i="2"/>
  <c r="F217" i="2"/>
  <c r="E217" i="2"/>
  <c r="K216" i="2"/>
  <c r="F216" i="2"/>
  <c r="E216" i="2"/>
  <c r="K215" i="2"/>
  <c r="F215" i="2"/>
  <c r="E215" i="2"/>
  <c r="K214" i="2"/>
  <c r="F214" i="2"/>
  <c r="E214" i="2"/>
  <c r="K213" i="2"/>
  <c r="F213" i="2"/>
  <c r="E213" i="2"/>
  <c r="K212" i="2"/>
  <c r="F212" i="2"/>
  <c r="E212" i="2"/>
  <c r="K211" i="2"/>
  <c r="F211" i="2"/>
  <c r="E211" i="2"/>
  <c r="K210" i="2"/>
  <c r="F210" i="2"/>
  <c r="E210" i="2"/>
  <c r="K209" i="2"/>
  <c r="F209" i="2"/>
  <c r="E209" i="2"/>
  <c r="K208" i="2"/>
  <c r="F208" i="2"/>
  <c r="E208" i="2"/>
  <c r="K207" i="2"/>
  <c r="F207" i="2"/>
  <c r="E207" i="2"/>
  <c r="C208" i="2" s="1"/>
  <c r="K206" i="2"/>
  <c r="F206" i="2"/>
  <c r="E206" i="2"/>
  <c r="K205" i="2"/>
  <c r="F205" i="2"/>
  <c r="E205" i="2"/>
  <c r="K204" i="2"/>
  <c r="F204" i="2"/>
  <c r="E204" i="2"/>
  <c r="K203" i="2"/>
  <c r="F203" i="2"/>
  <c r="E203" i="2"/>
  <c r="K202" i="2"/>
  <c r="F202" i="2"/>
  <c r="E202" i="2"/>
  <c r="K201" i="2"/>
  <c r="F201" i="2"/>
  <c r="E201" i="2"/>
  <c r="K200" i="2"/>
  <c r="F200" i="2"/>
  <c r="E200" i="2"/>
  <c r="K199" i="2"/>
  <c r="F199" i="2"/>
  <c r="E199" i="2"/>
  <c r="K198" i="2"/>
  <c r="F198" i="2"/>
  <c r="E198" i="2"/>
  <c r="K197" i="2"/>
  <c r="F197" i="2"/>
  <c r="E197" i="2"/>
  <c r="K196" i="2"/>
  <c r="F196" i="2"/>
  <c r="E196" i="2"/>
  <c r="K195" i="2"/>
  <c r="F195" i="2"/>
  <c r="E195" i="2"/>
  <c r="K194" i="2"/>
  <c r="F194" i="2"/>
  <c r="E194" i="2"/>
  <c r="K193" i="2"/>
  <c r="F193" i="2"/>
  <c r="E193" i="2"/>
  <c r="K192" i="2"/>
  <c r="F192" i="2"/>
  <c r="E192" i="2"/>
  <c r="K191" i="2"/>
  <c r="F191" i="2"/>
  <c r="E191" i="2"/>
  <c r="K190" i="2"/>
  <c r="F190" i="2"/>
  <c r="E190" i="2"/>
  <c r="K189" i="2"/>
  <c r="F189" i="2"/>
  <c r="E189" i="2"/>
  <c r="K188" i="2"/>
  <c r="F188" i="2"/>
  <c r="E188" i="2"/>
  <c r="K187" i="2"/>
  <c r="F187" i="2"/>
  <c r="E187" i="2"/>
  <c r="K186" i="2"/>
  <c r="F186" i="2"/>
  <c r="E186" i="2"/>
  <c r="K185" i="2"/>
  <c r="F185" i="2"/>
  <c r="E185" i="2"/>
  <c r="K184" i="2"/>
  <c r="F184" i="2"/>
  <c r="E184" i="2"/>
  <c r="K183" i="2"/>
  <c r="F183" i="2"/>
  <c r="E183" i="2"/>
  <c r="K182" i="2"/>
  <c r="F182" i="2"/>
  <c r="E182" i="2"/>
  <c r="K181" i="2"/>
  <c r="F181" i="2"/>
  <c r="E181" i="2"/>
  <c r="K180" i="2"/>
  <c r="F180" i="2"/>
  <c r="E180" i="2"/>
  <c r="K179" i="2"/>
  <c r="F179" i="2"/>
  <c r="E179" i="2"/>
  <c r="K178" i="2"/>
  <c r="F178" i="2"/>
  <c r="E178" i="2"/>
  <c r="K177" i="2"/>
  <c r="F177" i="2"/>
  <c r="E177" i="2"/>
  <c r="K176" i="2"/>
  <c r="F176" i="2"/>
  <c r="E176" i="2"/>
  <c r="K175" i="2"/>
  <c r="F175" i="2"/>
  <c r="E175" i="2"/>
  <c r="K174" i="2"/>
  <c r="F174" i="2"/>
  <c r="E174" i="2"/>
  <c r="K173" i="2"/>
  <c r="F173" i="2"/>
  <c r="E173" i="2"/>
  <c r="K172" i="2"/>
  <c r="F172" i="2"/>
  <c r="E172" i="2"/>
  <c r="K171" i="2"/>
  <c r="F171" i="2"/>
  <c r="E171" i="2"/>
  <c r="K170" i="2"/>
  <c r="F170" i="2"/>
  <c r="E170" i="2"/>
  <c r="K169" i="2"/>
  <c r="F169" i="2"/>
  <c r="E169" i="2"/>
  <c r="K168" i="2"/>
  <c r="F168" i="2"/>
  <c r="E168" i="2"/>
  <c r="K167" i="2"/>
  <c r="F167" i="2"/>
  <c r="E167" i="2"/>
  <c r="K166" i="2"/>
  <c r="F166" i="2"/>
  <c r="E166" i="2"/>
  <c r="K165" i="2"/>
  <c r="F165" i="2"/>
  <c r="E165" i="2"/>
  <c r="K164" i="2"/>
  <c r="F164" i="2"/>
  <c r="E164" i="2"/>
  <c r="K163" i="2"/>
  <c r="F163" i="2"/>
  <c r="E163" i="2"/>
  <c r="K162" i="2"/>
  <c r="F162" i="2"/>
  <c r="E162" i="2"/>
  <c r="K161" i="2"/>
  <c r="F161" i="2"/>
  <c r="E161" i="2"/>
  <c r="K160" i="2"/>
  <c r="F160" i="2"/>
  <c r="E160" i="2"/>
  <c r="C160" i="2" s="1"/>
  <c r="K159" i="2"/>
  <c r="F159" i="2"/>
  <c r="E159" i="2"/>
  <c r="K158" i="2"/>
  <c r="F158" i="2"/>
  <c r="E158" i="2"/>
  <c r="K157" i="2"/>
  <c r="F157" i="2"/>
  <c r="E157" i="2"/>
  <c r="K156" i="2"/>
  <c r="F156" i="2"/>
  <c r="E156" i="2"/>
  <c r="K155" i="2"/>
  <c r="F155" i="2"/>
  <c r="E155" i="2"/>
  <c r="K154" i="2"/>
  <c r="F154" i="2"/>
  <c r="E154" i="2"/>
  <c r="K153" i="2"/>
  <c r="F153" i="2"/>
  <c r="E153" i="2"/>
  <c r="K152" i="2"/>
  <c r="F152" i="2"/>
  <c r="E152" i="2"/>
  <c r="K151" i="2"/>
  <c r="F151" i="2"/>
  <c r="E151" i="2"/>
  <c r="K150" i="2"/>
  <c r="F150" i="2"/>
  <c r="E150" i="2"/>
  <c r="K149" i="2"/>
  <c r="F149" i="2"/>
  <c r="E149" i="2"/>
  <c r="K148" i="2"/>
  <c r="F148" i="2"/>
  <c r="E148" i="2"/>
  <c r="K147" i="2"/>
  <c r="F147" i="2"/>
  <c r="E147" i="2"/>
  <c r="K146" i="2"/>
  <c r="F146" i="2"/>
  <c r="E146" i="2"/>
  <c r="K145" i="2"/>
  <c r="F145" i="2"/>
  <c r="E145" i="2"/>
  <c r="K144" i="2"/>
  <c r="F144" i="2"/>
  <c r="E144" i="2"/>
  <c r="K143" i="2"/>
  <c r="F143" i="2"/>
  <c r="E143" i="2"/>
  <c r="K142" i="2"/>
  <c r="F142" i="2"/>
  <c r="E142" i="2"/>
  <c r="K141" i="2"/>
  <c r="F141" i="2"/>
  <c r="E141" i="2"/>
  <c r="K140" i="2"/>
  <c r="F140" i="2"/>
  <c r="E140" i="2"/>
  <c r="K139" i="2"/>
  <c r="F139" i="2"/>
  <c r="E139" i="2"/>
  <c r="K138" i="2"/>
  <c r="F138" i="2"/>
  <c r="E138" i="2"/>
  <c r="K137" i="2"/>
  <c r="F137" i="2"/>
  <c r="E137" i="2"/>
  <c r="K136" i="2"/>
  <c r="F136" i="2"/>
  <c r="E136" i="2"/>
  <c r="K135" i="2"/>
  <c r="F135" i="2"/>
  <c r="E135" i="2"/>
  <c r="K134" i="2"/>
  <c r="F134" i="2"/>
  <c r="E134" i="2"/>
  <c r="K133" i="2"/>
  <c r="F133" i="2"/>
  <c r="E133" i="2"/>
  <c r="K132" i="2"/>
  <c r="F132" i="2"/>
  <c r="E132" i="2"/>
  <c r="K131" i="2"/>
  <c r="F131" i="2"/>
  <c r="E131" i="2"/>
  <c r="K130" i="2"/>
  <c r="F130" i="2"/>
  <c r="E130" i="2"/>
  <c r="K129" i="2"/>
  <c r="F129" i="2"/>
  <c r="E129" i="2"/>
  <c r="K128" i="2"/>
  <c r="F128" i="2"/>
  <c r="E128" i="2"/>
  <c r="K127" i="2"/>
  <c r="F127" i="2"/>
  <c r="E127" i="2"/>
  <c r="K126" i="2"/>
  <c r="F126" i="2"/>
  <c r="E126" i="2"/>
  <c r="K125" i="2"/>
  <c r="F125" i="2"/>
  <c r="E125" i="2"/>
  <c r="K124" i="2"/>
  <c r="F124" i="2"/>
  <c r="E124" i="2"/>
  <c r="K123" i="2"/>
  <c r="F123" i="2"/>
  <c r="E123" i="2"/>
  <c r="K122" i="2"/>
  <c r="F122" i="2"/>
  <c r="E122" i="2"/>
  <c r="K121" i="2"/>
  <c r="F121" i="2"/>
  <c r="E121" i="2"/>
  <c r="K120" i="2"/>
  <c r="F120" i="2"/>
  <c r="E120" i="2"/>
  <c r="K119" i="2"/>
  <c r="F119" i="2"/>
  <c r="E119" i="2"/>
  <c r="K118" i="2"/>
  <c r="F118" i="2"/>
  <c r="E118" i="2"/>
  <c r="K117" i="2"/>
  <c r="F117" i="2"/>
  <c r="E117" i="2"/>
  <c r="K116" i="2"/>
  <c r="F116" i="2"/>
  <c r="E116" i="2"/>
  <c r="K115" i="2"/>
  <c r="F115" i="2"/>
  <c r="E115" i="2"/>
  <c r="K114" i="2"/>
  <c r="F114" i="2"/>
  <c r="E114" i="2"/>
  <c r="K113" i="2"/>
  <c r="F113" i="2"/>
  <c r="E113" i="2"/>
  <c r="K112" i="2"/>
  <c r="F112" i="2"/>
  <c r="E112" i="2"/>
  <c r="K111" i="2"/>
  <c r="F111" i="2"/>
  <c r="E111" i="2"/>
  <c r="K110" i="2"/>
  <c r="F110" i="2"/>
  <c r="E110" i="2"/>
  <c r="K109" i="2"/>
  <c r="F109" i="2"/>
  <c r="E109" i="2"/>
  <c r="K108" i="2"/>
  <c r="F108" i="2"/>
  <c r="E108" i="2"/>
  <c r="K107" i="2"/>
  <c r="F107" i="2"/>
  <c r="E107" i="2"/>
  <c r="K106" i="2"/>
  <c r="F106" i="2"/>
  <c r="E106" i="2"/>
  <c r="K105" i="2"/>
  <c r="F105" i="2"/>
  <c r="E105" i="2"/>
  <c r="K104" i="2"/>
  <c r="F104" i="2"/>
  <c r="E104" i="2"/>
  <c r="K103" i="2"/>
  <c r="F103" i="2"/>
  <c r="E103" i="2"/>
  <c r="K102" i="2"/>
  <c r="F102" i="2"/>
  <c r="E102" i="2"/>
  <c r="K101" i="2"/>
  <c r="F101" i="2"/>
  <c r="E101" i="2"/>
  <c r="K100" i="2"/>
  <c r="F100" i="2"/>
  <c r="E100" i="2"/>
  <c r="K99" i="2"/>
  <c r="F99" i="2"/>
  <c r="E99" i="2"/>
  <c r="K98" i="2"/>
  <c r="F98" i="2"/>
  <c r="E98" i="2"/>
  <c r="K97" i="2"/>
  <c r="F97" i="2"/>
  <c r="E97" i="2"/>
  <c r="K96" i="2"/>
  <c r="F96" i="2"/>
  <c r="E96" i="2"/>
  <c r="K95" i="2"/>
  <c r="F95" i="2"/>
  <c r="E95" i="2"/>
  <c r="C95" i="2" s="1"/>
  <c r="D95" i="2" s="1"/>
  <c r="D96" i="2" s="1"/>
  <c r="D97" i="2" s="1"/>
  <c r="D98" i="2" s="1"/>
  <c r="D99" i="2" s="1"/>
  <c r="D100" i="2" s="1"/>
  <c r="D101" i="2" s="1"/>
  <c r="D102" i="2" s="1"/>
  <c r="K94" i="2"/>
  <c r="F94" i="2"/>
  <c r="E94" i="2"/>
  <c r="K93" i="2"/>
  <c r="F93" i="2"/>
  <c r="E93" i="2"/>
  <c r="K92" i="2"/>
  <c r="F92" i="2"/>
  <c r="E92" i="2"/>
  <c r="K91" i="2"/>
  <c r="F91" i="2"/>
  <c r="E91" i="2"/>
  <c r="K90" i="2"/>
  <c r="F90" i="2"/>
  <c r="E90" i="2"/>
  <c r="K89" i="2"/>
  <c r="F89" i="2"/>
  <c r="E89" i="2"/>
  <c r="K88" i="2"/>
  <c r="F88" i="2"/>
  <c r="E88" i="2"/>
  <c r="K87" i="2"/>
  <c r="F87" i="2"/>
  <c r="E87" i="2"/>
  <c r="K86" i="2"/>
  <c r="F86" i="2"/>
  <c r="E86" i="2"/>
  <c r="K85" i="2"/>
  <c r="F85" i="2"/>
  <c r="E85" i="2"/>
  <c r="K84" i="2"/>
  <c r="F84" i="2"/>
  <c r="E84" i="2"/>
  <c r="K83" i="2"/>
  <c r="F83" i="2"/>
  <c r="E83" i="2"/>
  <c r="K82" i="2"/>
  <c r="F82" i="2"/>
  <c r="E82" i="2"/>
  <c r="K81" i="2"/>
  <c r="F81" i="2"/>
  <c r="E81" i="2"/>
  <c r="K80" i="2"/>
  <c r="F80" i="2"/>
  <c r="E80" i="2"/>
  <c r="K79" i="2"/>
  <c r="F79" i="2"/>
  <c r="E79" i="2"/>
  <c r="K78" i="2"/>
  <c r="F78" i="2"/>
  <c r="E78" i="2"/>
  <c r="K77" i="2"/>
  <c r="F77" i="2"/>
  <c r="E77" i="2"/>
  <c r="K76" i="2"/>
  <c r="F76" i="2"/>
  <c r="E76" i="2"/>
  <c r="K75" i="2"/>
  <c r="F75" i="2"/>
  <c r="E75" i="2"/>
  <c r="K74" i="2"/>
  <c r="F74" i="2"/>
  <c r="E74" i="2"/>
  <c r="K73" i="2"/>
  <c r="F73" i="2"/>
  <c r="E73" i="2"/>
  <c r="K72" i="2"/>
  <c r="F72" i="2"/>
  <c r="E72" i="2"/>
  <c r="K71" i="2"/>
  <c r="F71" i="2"/>
  <c r="E71" i="2"/>
  <c r="K70" i="2"/>
  <c r="F70" i="2"/>
  <c r="E70" i="2"/>
  <c r="K69" i="2"/>
  <c r="F69" i="2"/>
  <c r="E69" i="2"/>
  <c r="K68" i="2"/>
  <c r="F68" i="2"/>
  <c r="E68" i="2"/>
  <c r="K67" i="2"/>
  <c r="F67" i="2"/>
  <c r="E67" i="2"/>
  <c r="K66" i="2"/>
  <c r="F66" i="2"/>
  <c r="E66" i="2"/>
  <c r="K65" i="2"/>
  <c r="F65" i="2"/>
  <c r="E65" i="2"/>
  <c r="K64" i="2"/>
  <c r="F64" i="2"/>
  <c r="E64" i="2"/>
  <c r="K63" i="2"/>
  <c r="F63" i="2"/>
  <c r="E63" i="2"/>
  <c r="K62" i="2"/>
  <c r="F62" i="2"/>
  <c r="E62" i="2"/>
  <c r="K61" i="2"/>
  <c r="F61" i="2"/>
  <c r="E61" i="2"/>
  <c r="K60" i="2"/>
  <c r="F60" i="2"/>
  <c r="E60" i="2"/>
  <c r="K59" i="2"/>
  <c r="F59" i="2"/>
  <c r="E59" i="2"/>
  <c r="C59" i="2" s="1"/>
  <c r="K58" i="2"/>
  <c r="F58" i="2"/>
  <c r="E58" i="2"/>
  <c r="C58" i="2" s="1"/>
  <c r="K57" i="2"/>
  <c r="F57" i="2"/>
  <c r="E57" i="2"/>
  <c r="C57" i="2"/>
  <c r="D57" i="2" s="1"/>
  <c r="D58" i="2" s="1"/>
  <c r="D59" i="2" s="1"/>
  <c r="D60" i="2" s="1"/>
  <c r="D61" i="2" s="1"/>
  <c r="D62" i="2" s="1"/>
  <c r="K56" i="2"/>
  <c r="F56" i="2"/>
  <c r="E56" i="2"/>
  <c r="K55" i="2"/>
  <c r="F55" i="2"/>
  <c r="E55" i="2"/>
  <c r="K54" i="2"/>
  <c r="F54" i="2"/>
  <c r="E54" i="2"/>
  <c r="K53" i="2"/>
  <c r="F53" i="2"/>
  <c r="E53" i="2"/>
  <c r="K52" i="2"/>
  <c r="F52" i="2"/>
  <c r="E52" i="2"/>
  <c r="K51" i="2"/>
  <c r="F51" i="2"/>
  <c r="E51" i="2"/>
  <c r="K50" i="2"/>
  <c r="F50" i="2"/>
  <c r="E50" i="2"/>
  <c r="K49" i="2"/>
  <c r="F49" i="2"/>
  <c r="E49" i="2"/>
  <c r="K48" i="2"/>
  <c r="F48" i="2"/>
  <c r="E48" i="2"/>
  <c r="K47" i="2"/>
  <c r="F47" i="2"/>
  <c r="E47" i="2"/>
  <c r="K46" i="2"/>
  <c r="F46" i="2"/>
  <c r="E46" i="2"/>
  <c r="K45" i="2"/>
  <c r="F45" i="2"/>
  <c r="E45" i="2"/>
  <c r="K44" i="2"/>
  <c r="F44" i="2"/>
  <c r="E44" i="2"/>
  <c r="K43" i="2"/>
  <c r="F43" i="2"/>
  <c r="E43" i="2"/>
  <c r="K42" i="2"/>
  <c r="F42" i="2"/>
  <c r="E42" i="2"/>
  <c r="K41" i="2"/>
  <c r="F41" i="2"/>
  <c r="E41" i="2"/>
  <c r="K40" i="2"/>
  <c r="F40" i="2"/>
  <c r="E40" i="2"/>
  <c r="K39" i="2"/>
  <c r="F39" i="2"/>
  <c r="E39" i="2"/>
  <c r="K38" i="2"/>
  <c r="F38" i="2"/>
  <c r="E38" i="2"/>
  <c r="K37" i="2"/>
  <c r="F37" i="2"/>
  <c r="E37" i="2"/>
  <c r="K36" i="2"/>
  <c r="F36" i="2"/>
  <c r="E36" i="2"/>
  <c r="K35" i="2"/>
  <c r="F35" i="2"/>
  <c r="E35" i="2"/>
  <c r="K34" i="2"/>
  <c r="F34" i="2"/>
  <c r="E34" i="2"/>
  <c r="K33" i="2"/>
  <c r="F33" i="2"/>
  <c r="E33" i="2"/>
  <c r="K32" i="2"/>
  <c r="F32" i="2"/>
  <c r="E32" i="2"/>
  <c r="K31" i="2"/>
  <c r="F31" i="2"/>
  <c r="E31" i="2"/>
  <c r="K30" i="2"/>
  <c r="F30" i="2"/>
  <c r="E30" i="2"/>
  <c r="K29" i="2"/>
  <c r="F29" i="2"/>
  <c r="E29" i="2"/>
  <c r="K28" i="2"/>
  <c r="F28" i="2"/>
  <c r="E28" i="2"/>
  <c r="K27" i="2"/>
  <c r="F27" i="2"/>
  <c r="E27" i="2"/>
  <c r="K26" i="2"/>
  <c r="F26" i="2"/>
  <c r="E26" i="2"/>
  <c r="K25" i="2"/>
  <c r="F25" i="2"/>
  <c r="E25" i="2"/>
  <c r="K24" i="2"/>
  <c r="F24" i="2"/>
  <c r="E24" i="2"/>
  <c r="K23" i="2"/>
  <c r="F23" i="2"/>
  <c r="E23" i="2"/>
  <c r="K22" i="2"/>
  <c r="F22" i="2"/>
  <c r="E22" i="2"/>
  <c r="K21" i="2"/>
  <c r="F21" i="2"/>
  <c r="E21" i="2"/>
  <c r="K20" i="2"/>
  <c r="F20" i="2"/>
  <c r="E20" i="2"/>
  <c r="K19" i="2"/>
  <c r="F19" i="2"/>
  <c r="E19" i="2"/>
  <c r="K18" i="2"/>
  <c r="F18" i="2"/>
  <c r="E18" i="2"/>
  <c r="K17" i="2"/>
  <c r="F17" i="2"/>
  <c r="E17" i="2"/>
  <c r="K16" i="2"/>
  <c r="F16" i="2"/>
  <c r="E16" i="2"/>
  <c r="K15" i="2"/>
  <c r="F15" i="2"/>
  <c r="E15" i="2"/>
  <c r="K14" i="2"/>
  <c r="F14" i="2"/>
  <c r="E14" i="2"/>
  <c r="K13" i="2"/>
  <c r="F13" i="2"/>
  <c r="E13" i="2"/>
  <c r="K12" i="2"/>
  <c r="F12" i="2"/>
  <c r="E12" i="2"/>
  <c r="K11" i="2"/>
  <c r="F11" i="2"/>
  <c r="E11" i="2"/>
  <c r="K10" i="2"/>
  <c r="F10" i="2"/>
  <c r="E10" i="2"/>
  <c r="K9" i="2"/>
  <c r="F9" i="2"/>
  <c r="E9" i="2"/>
  <c r="K8" i="2"/>
  <c r="F8" i="2"/>
  <c r="E8" i="2"/>
  <c r="K7" i="2"/>
  <c r="F7" i="2"/>
  <c r="E7" i="2"/>
  <c r="K6" i="2"/>
  <c r="F6" i="2"/>
  <c r="E6" i="2"/>
  <c r="C6" i="2" s="1"/>
  <c r="K5" i="2"/>
  <c r="F5" i="2"/>
  <c r="E5" i="2"/>
  <c r="C5" i="2"/>
  <c r="D5" i="2" s="1"/>
  <c r="D6" i="2" s="1"/>
  <c r="D7" i="2" s="1"/>
  <c r="K4" i="2"/>
  <c r="F4" i="2"/>
  <c r="E4" i="2"/>
  <c r="K3" i="2"/>
  <c r="F3" i="2"/>
  <c r="E3" i="2"/>
  <c r="C3" i="2" s="1"/>
  <c r="D3" i="2" s="1"/>
  <c r="K2" i="2"/>
  <c r="F2" i="2"/>
  <c r="E2" i="2"/>
  <c r="C2" i="2" s="1"/>
  <c r="D2" i="2" s="1"/>
  <c r="R1" i="2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D263" i="3" l="1"/>
  <c r="C264" i="3"/>
  <c r="D169" i="3"/>
  <c r="C170" i="3"/>
  <c r="D103" i="3"/>
  <c r="C104" i="3"/>
  <c r="D294" i="3"/>
  <c r="C295" i="3"/>
  <c r="C9" i="3"/>
  <c r="D209" i="3"/>
  <c r="D210" i="3" s="1"/>
  <c r="D211" i="3" s="1"/>
  <c r="D212" i="3" s="1"/>
  <c r="D213" i="3" s="1"/>
  <c r="D214" i="3" s="1"/>
  <c r="D215" i="3" s="1"/>
  <c r="D216" i="3" s="1"/>
  <c r="C210" i="3"/>
  <c r="C211" i="3" s="1"/>
  <c r="C212" i="3" s="1"/>
  <c r="C213" i="3" s="1"/>
  <c r="C214" i="3" s="1"/>
  <c r="C215" i="3" s="1"/>
  <c r="C216" i="3" s="1"/>
  <c r="C217" i="3" s="1"/>
  <c r="D57" i="3"/>
  <c r="D58" i="3" s="1"/>
  <c r="D59" i="3" s="1"/>
  <c r="D60" i="3" s="1"/>
  <c r="D61" i="3" s="1"/>
  <c r="D62" i="3" s="1"/>
  <c r="C58" i="3"/>
  <c r="C59" i="3" s="1"/>
  <c r="C60" i="3" s="1"/>
  <c r="C61" i="3" s="1"/>
  <c r="C62" i="3" s="1"/>
  <c r="C63" i="3" s="1"/>
  <c r="C4" i="3"/>
  <c r="D4" i="3" s="1"/>
  <c r="C96" i="2"/>
  <c r="C97" i="2" s="1"/>
  <c r="C98" i="2" s="1"/>
  <c r="C99" i="2" s="1"/>
  <c r="C100" i="2" s="1"/>
  <c r="C101" i="2" s="1"/>
  <c r="C102" i="2" s="1"/>
  <c r="C103" i="2" s="1"/>
  <c r="D160" i="2"/>
  <c r="D161" i="2" s="1"/>
  <c r="D162" i="2" s="1"/>
  <c r="D163" i="2" s="1"/>
  <c r="D164" i="2" s="1"/>
  <c r="D165" i="2" s="1"/>
  <c r="D166" i="2" s="1"/>
  <c r="D167" i="2" s="1"/>
  <c r="D168" i="2" s="1"/>
  <c r="C161" i="2"/>
  <c r="C162" i="2" s="1"/>
  <c r="C163" i="2" s="1"/>
  <c r="C164" i="2" s="1"/>
  <c r="C165" i="2" s="1"/>
  <c r="C166" i="2" s="1"/>
  <c r="C167" i="2" s="1"/>
  <c r="C168" i="2" s="1"/>
  <c r="C169" i="2" s="1"/>
  <c r="C262" i="2"/>
  <c r="C263" i="2" s="1"/>
  <c r="C4" i="2"/>
  <c r="D4" i="2" s="1"/>
  <c r="D208" i="2"/>
  <c r="C209" i="2"/>
  <c r="D209" i="2" s="1"/>
  <c r="D210" i="2" s="1"/>
  <c r="D211" i="2" s="1"/>
  <c r="D212" i="2" s="1"/>
  <c r="D213" i="2" s="1"/>
  <c r="D214" i="2" s="1"/>
  <c r="D215" i="2" s="1"/>
  <c r="D216" i="2" s="1"/>
  <c r="C7" i="2"/>
  <c r="C8" i="2" s="1"/>
  <c r="C287" i="2"/>
  <c r="D287" i="2" s="1"/>
  <c r="D288" i="2" s="1"/>
  <c r="D289" i="2" s="1"/>
  <c r="D290" i="2" s="1"/>
  <c r="D291" i="2" s="1"/>
  <c r="D292" i="2" s="1"/>
  <c r="D293" i="2" s="1"/>
  <c r="C60" i="2"/>
  <c r="C61" i="2" s="1"/>
  <c r="C62" i="2" s="1"/>
  <c r="C63" i="2" s="1"/>
  <c r="D295" i="3" l="1"/>
  <c r="C296" i="3"/>
  <c r="D104" i="3"/>
  <c r="D105" i="3" s="1"/>
  <c r="D106" i="3" s="1"/>
  <c r="C105" i="3"/>
  <c r="C106" i="3" s="1"/>
  <c r="C107" i="3" s="1"/>
  <c r="D63" i="3"/>
  <c r="C64" i="3"/>
  <c r="D170" i="3"/>
  <c r="C171" i="3"/>
  <c r="D217" i="3"/>
  <c r="C218" i="3"/>
  <c r="D264" i="3"/>
  <c r="D265" i="3" s="1"/>
  <c r="C265" i="3"/>
  <c r="C266" i="3" s="1"/>
  <c r="D9" i="3"/>
  <c r="C10" i="3"/>
  <c r="C9" i="2"/>
  <c r="D8" i="2"/>
  <c r="D263" i="2"/>
  <c r="C264" i="2"/>
  <c r="D169" i="2"/>
  <c r="C170" i="2"/>
  <c r="D63" i="2"/>
  <c r="C64" i="2"/>
  <c r="D103" i="2"/>
  <c r="C104" i="2"/>
  <c r="C210" i="2"/>
  <c r="C211" i="2" s="1"/>
  <c r="C212" i="2" s="1"/>
  <c r="C213" i="2" s="1"/>
  <c r="C214" i="2" s="1"/>
  <c r="C215" i="2" s="1"/>
  <c r="C216" i="2" s="1"/>
  <c r="C217" i="2" s="1"/>
  <c r="C288" i="2"/>
  <c r="C289" i="2" s="1"/>
  <c r="C290" i="2" s="1"/>
  <c r="C291" i="2" s="1"/>
  <c r="C292" i="2" s="1"/>
  <c r="C293" i="2" s="1"/>
  <c r="C294" i="2" s="1"/>
  <c r="D296" i="3" l="1"/>
  <c r="C297" i="3"/>
  <c r="D171" i="3"/>
  <c r="D172" i="3" s="1"/>
  <c r="C172" i="3"/>
  <c r="C173" i="3" s="1"/>
  <c r="D218" i="3"/>
  <c r="D219" i="3" s="1"/>
  <c r="D220" i="3" s="1"/>
  <c r="C219" i="3"/>
  <c r="C220" i="3" s="1"/>
  <c r="C221" i="3" s="1"/>
  <c r="D64" i="3"/>
  <c r="C65" i="3"/>
  <c r="D266" i="3"/>
  <c r="C267" i="3"/>
  <c r="D107" i="3"/>
  <c r="C108" i="3"/>
  <c r="C11" i="3"/>
  <c r="D10" i="3"/>
  <c r="D170" i="2"/>
  <c r="C171" i="2"/>
  <c r="D64" i="2"/>
  <c r="C65" i="2"/>
  <c r="D264" i="2"/>
  <c r="D265" i="2" s="1"/>
  <c r="C265" i="2"/>
  <c r="C266" i="2" s="1"/>
  <c r="D217" i="2"/>
  <c r="C218" i="2"/>
  <c r="D294" i="2"/>
  <c r="C295" i="2"/>
  <c r="D104" i="2"/>
  <c r="D105" i="2" s="1"/>
  <c r="D106" i="2" s="1"/>
  <c r="C105" i="2"/>
  <c r="C106" i="2" s="1"/>
  <c r="C107" i="2" s="1"/>
  <c r="D9" i="2"/>
  <c r="C10" i="2"/>
  <c r="D267" i="3" l="1"/>
  <c r="D268" i="3" s="1"/>
  <c r="D269" i="3" s="1"/>
  <c r="D270" i="3" s="1"/>
  <c r="D271" i="3" s="1"/>
  <c r="D272" i="3" s="1"/>
  <c r="D273" i="3" s="1"/>
  <c r="D274" i="3" s="1"/>
  <c r="C268" i="3"/>
  <c r="C269" i="3" s="1"/>
  <c r="C270" i="3" s="1"/>
  <c r="C271" i="3" s="1"/>
  <c r="C272" i="3" s="1"/>
  <c r="C273" i="3" s="1"/>
  <c r="C274" i="3" s="1"/>
  <c r="C275" i="3" s="1"/>
  <c r="D65" i="3"/>
  <c r="C66" i="3"/>
  <c r="D297" i="3"/>
  <c r="D298" i="3" s="1"/>
  <c r="D299" i="3" s="1"/>
  <c r="C298" i="3"/>
  <c r="C299" i="3" s="1"/>
  <c r="C300" i="3" s="1"/>
  <c r="D11" i="3"/>
  <c r="C12" i="3"/>
  <c r="D173" i="3"/>
  <c r="D174" i="3" s="1"/>
  <c r="C174" i="3"/>
  <c r="C175" i="3" s="1"/>
  <c r="D221" i="3"/>
  <c r="C222" i="3"/>
  <c r="C109" i="3"/>
  <c r="C110" i="3" s="1"/>
  <c r="C111" i="3" s="1"/>
  <c r="C112" i="3" s="1"/>
  <c r="C113" i="3" s="1"/>
  <c r="C114" i="3" s="1"/>
  <c r="C115" i="3" s="1"/>
  <c r="C116" i="3" s="1"/>
  <c r="C117" i="3" s="1"/>
  <c r="D108" i="3"/>
  <c r="D109" i="3" s="1"/>
  <c r="D110" i="3" s="1"/>
  <c r="D111" i="3" s="1"/>
  <c r="D112" i="3" s="1"/>
  <c r="D113" i="3" s="1"/>
  <c r="D114" i="3" s="1"/>
  <c r="D115" i="3" s="1"/>
  <c r="D116" i="3" s="1"/>
  <c r="D218" i="2"/>
  <c r="D219" i="2" s="1"/>
  <c r="D220" i="2" s="1"/>
  <c r="C219" i="2"/>
  <c r="C220" i="2" s="1"/>
  <c r="C221" i="2" s="1"/>
  <c r="D266" i="2"/>
  <c r="C267" i="2"/>
  <c r="D65" i="2"/>
  <c r="C66" i="2"/>
  <c r="D10" i="2"/>
  <c r="C11" i="2"/>
  <c r="D107" i="2"/>
  <c r="C108" i="2"/>
  <c r="D295" i="2"/>
  <c r="C296" i="2"/>
  <c r="D171" i="2"/>
  <c r="C172" i="2"/>
  <c r="C13" i="3" l="1"/>
  <c r="D12" i="3"/>
  <c r="D275" i="3"/>
  <c r="C276" i="3"/>
  <c r="D175" i="3"/>
  <c r="C176" i="3"/>
  <c r="D117" i="3"/>
  <c r="C118" i="3"/>
  <c r="D222" i="3"/>
  <c r="C223" i="3"/>
  <c r="C67" i="3"/>
  <c r="D66" i="3"/>
  <c r="C301" i="3"/>
  <c r="D300" i="3"/>
  <c r="D296" i="2"/>
  <c r="C297" i="2"/>
  <c r="D66" i="2"/>
  <c r="C67" i="2"/>
  <c r="D11" i="2"/>
  <c r="C12" i="2"/>
  <c r="C173" i="2"/>
  <c r="C174" i="2" s="1"/>
  <c r="D172" i="2"/>
  <c r="D173" i="2" s="1"/>
  <c r="D267" i="2"/>
  <c r="D268" i="2" s="1"/>
  <c r="D269" i="2" s="1"/>
  <c r="D270" i="2" s="1"/>
  <c r="D271" i="2" s="1"/>
  <c r="D272" i="2" s="1"/>
  <c r="D273" i="2" s="1"/>
  <c r="D274" i="2" s="1"/>
  <c r="C268" i="2"/>
  <c r="C269" i="2" s="1"/>
  <c r="C270" i="2" s="1"/>
  <c r="C271" i="2" s="1"/>
  <c r="C272" i="2" s="1"/>
  <c r="C273" i="2" s="1"/>
  <c r="C274" i="2" s="1"/>
  <c r="C275" i="2" s="1"/>
  <c r="C109" i="2"/>
  <c r="C110" i="2" s="1"/>
  <c r="C111" i="2" s="1"/>
  <c r="C112" i="2" s="1"/>
  <c r="C113" i="2" s="1"/>
  <c r="C114" i="2" s="1"/>
  <c r="C115" i="2" s="1"/>
  <c r="C116" i="2" s="1"/>
  <c r="C117" i="2" s="1"/>
  <c r="D108" i="2"/>
  <c r="D109" i="2" s="1"/>
  <c r="D110" i="2" s="1"/>
  <c r="D111" i="2" s="1"/>
  <c r="D112" i="2" s="1"/>
  <c r="D113" i="2" s="1"/>
  <c r="D114" i="2" s="1"/>
  <c r="D115" i="2" s="1"/>
  <c r="D116" i="2" s="1"/>
  <c r="D221" i="2"/>
  <c r="C222" i="2"/>
  <c r="D223" i="3" l="1"/>
  <c r="C224" i="3"/>
  <c r="D118" i="3"/>
  <c r="C119" i="3"/>
  <c r="D13" i="3"/>
  <c r="D14" i="3" s="1"/>
  <c r="D15" i="3" s="1"/>
  <c r="C14" i="3"/>
  <c r="C15" i="3" s="1"/>
  <c r="C16" i="3" s="1"/>
  <c r="D176" i="3"/>
  <c r="D177" i="3" s="1"/>
  <c r="D178" i="3" s="1"/>
  <c r="D179" i="3" s="1"/>
  <c r="D180" i="3" s="1"/>
  <c r="D181" i="3" s="1"/>
  <c r="C177" i="3"/>
  <c r="C178" i="3" s="1"/>
  <c r="C179" i="3" s="1"/>
  <c r="C180" i="3" s="1"/>
  <c r="C181" i="3" s="1"/>
  <c r="C182" i="3" s="1"/>
  <c r="C277" i="3"/>
  <c r="C278" i="3" s="1"/>
  <c r="D276" i="3"/>
  <c r="D277" i="3" s="1"/>
  <c r="D301" i="3"/>
  <c r="D302" i="3" s="1"/>
  <c r="D303" i="3" s="1"/>
  <c r="D304" i="3" s="1"/>
  <c r="D305" i="3" s="1"/>
  <c r="C302" i="3"/>
  <c r="C303" i="3" s="1"/>
  <c r="C304" i="3" s="1"/>
  <c r="C305" i="3" s="1"/>
  <c r="D67" i="3"/>
  <c r="C68" i="3"/>
  <c r="D174" i="2"/>
  <c r="C175" i="2"/>
  <c r="D222" i="2"/>
  <c r="C223" i="2"/>
  <c r="C13" i="2"/>
  <c r="D12" i="2"/>
  <c r="D67" i="2"/>
  <c r="C68" i="2"/>
  <c r="D117" i="2"/>
  <c r="C118" i="2"/>
  <c r="D275" i="2"/>
  <c r="C276" i="2"/>
  <c r="D297" i="2"/>
  <c r="D298" i="2" s="1"/>
  <c r="D299" i="2" s="1"/>
  <c r="C298" i="2"/>
  <c r="C299" i="2" s="1"/>
  <c r="C300" i="2" s="1"/>
  <c r="D182" i="3" l="1"/>
  <c r="C183" i="3"/>
  <c r="D224" i="3"/>
  <c r="D225" i="3" s="1"/>
  <c r="C225" i="3"/>
  <c r="C226" i="3" s="1"/>
  <c r="D278" i="3"/>
  <c r="C279" i="3"/>
  <c r="C69" i="3"/>
  <c r="C70" i="3" s="1"/>
  <c r="D68" i="3"/>
  <c r="D69" i="3" s="1"/>
  <c r="D119" i="3"/>
  <c r="C120" i="3"/>
  <c r="D16" i="3"/>
  <c r="C17" i="3"/>
  <c r="C69" i="2"/>
  <c r="C70" i="2" s="1"/>
  <c r="D68" i="2"/>
  <c r="D69" i="2" s="1"/>
  <c r="C277" i="2"/>
  <c r="C278" i="2" s="1"/>
  <c r="D276" i="2"/>
  <c r="D277" i="2" s="1"/>
  <c r="D175" i="2"/>
  <c r="D176" i="2" s="1"/>
  <c r="D177" i="2" s="1"/>
  <c r="D178" i="2" s="1"/>
  <c r="D179" i="2" s="1"/>
  <c r="C176" i="2"/>
  <c r="C177" i="2" s="1"/>
  <c r="C178" i="2" s="1"/>
  <c r="C179" i="2" s="1"/>
  <c r="C180" i="2" s="1"/>
  <c r="C301" i="2"/>
  <c r="D300" i="2"/>
  <c r="D13" i="2"/>
  <c r="D14" i="2" s="1"/>
  <c r="D15" i="2" s="1"/>
  <c r="C14" i="2"/>
  <c r="C15" i="2" s="1"/>
  <c r="C16" i="2" s="1"/>
  <c r="D223" i="2"/>
  <c r="C224" i="2"/>
  <c r="D118" i="2"/>
  <c r="C119" i="2"/>
  <c r="D120" i="3" l="1"/>
  <c r="C121" i="3"/>
  <c r="D70" i="3"/>
  <c r="C71" i="3"/>
  <c r="D17" i="3"/>
  <c r="D18" i="3" s="1"/>
  <c r="C18" i="3"/>
  <c r="C19" i="3" s="1"/>
  <c r="D226" i="3"/>
  <c r="D227" i="3" s="1"/>
  <c r="C227" i="3"/>
  <c r="C228" i="3" s="1"/>
  <c r="D183" i="3"/>
  <c r="D184" i="3" s="1"/>
  <c r="D185" i="3" s="1"/>
  <c r="C184" i="3"/>
  <c r="C185" i="3" s="1"/>
  <c r="C186" i="3" s="1"/>
  <c r="D279" i="3"/>
  <c r="C280" i="3"/>
  <c r="D301" i="2"/>
  <c r="D302" i="2" s="1"/>
  <c r="D303" i="2" s="1"/>
  <c r="D304" i="2" s="1"/>
  <c r="D305" i="2" s="1"/>
  <c r="C302" i="2"/>
  <c r="C303" i="2" s="1"/>
  <c r="C304" i="2" s="1"/>
  <c r="C305" i="2" s="1"/>
  <c r="C181" i="2"/>
  <c r="D180" i="2"/>
  <c r="D119" i="2"/>
  <c r="C120" i="2"/>
  <c r="D16" i="2"/>
  <c r="C17" i="2"/>
  <c r="D224" i="2"/>
  <c r="D225" i="2" s="1"/>
  <c r="C225" i="2"/>
  <c r="C226" i="2" s="1"/>
  <c r="D278" i="2"/>
  <c r="C279" i="2"/>
  <c r="D70" i="2"/>
  <c r="C71" i="2"/>
  <c r="D186" i="3" l="1"/>
  <c r="C187" i="3"/>
  <c r="C229" i="3"/>
  <c r="C230" i="3" s="1"/>
  <c r="D228" i="3"/>
  <c r="D229" i="3" s="1"/>
  <c r="D121" i="3"/>
  <c r="C122" i="3"/>
  <c r="D19" i="3"/>
  <c r="C20" i="3"/>
  <c r="D280" i="3"/>
  <c r="C281" i="3"/>
  <c r="D71" i="3"/>
  <c r="D72" i="3" s="1"/>
  <c r="D73" i="3" s="1"/>
  <c r="D74" i="3" s="1"/>
  <c r="C72" i="3"/>
  <c r="C73" i="3" s="1"/>
  <c r="C74" i="3" s="1"/>
  <c r="C75" i="3" s="1"/>
  <c r="D17" i="2"/>
  <c r="D18" i="2" s="1"/>
  <c r="C18" i="2"/>
  <c r="C19" i="2" s="1"/>
  <c r="D120" i="2"/>
  <c r="C121" i="2"/>
  <c r="D279" i="2"/>
  <c r="C280" i="2"/>
  <c r="D226" i="2"/>
  <c r="D227" i="2" s="1"/>
  <c r="C227" i="2"/>
  <c r="C228" i="2" s="1"/>
  <c r="D71" i="2"/>
  <c r="D72" i="2" s="1"/>
  <c r="D73" i="2" s="1"/>
  <c r="D74" i="2" s="1"/>
  <c r="C72" i="2"/>
  <c r="C73" i="2" s="1"/>
  <c r="C74" i="2" s="1"/>
  <c r="C75" i="2" s="1"/>
  <c r="D181" i="2"/>
  <c r="C182" i="2"/>
  <c r="C21" i="3" l="1"/>
  <c r="C22" i="3" s="1"/>
  <c r="C23" i="3" s="1"/>
  <c r="D20" i="3"/>
  <c r="D21" i="3" s="1"/>
  <c r="D22" i="3" s="1"/>
  <c r="D281" i="3"/>
  <c r="C282" i="3"/>
  <c r="D187" i="3"/>
  <c r="C188" i="3"/>
  <c r="C123" i="3"/>
  <c r="C124" i="3" s="1"/>
  <c r="D122" i="3"/>
  <c r="D123" i="3" s="1"/>
  <c r="D75" i="3"/>
  <c r="C76" i="3"/>
  <c r="D230" i="3"/>
  <c r="C231" i="3"/>
  <c r="C229" i="2"/>
  <c r="C230" i="2" s="1"/>
  <c r="D228" i="2"/>
  <c r="D229" i="2" s="1"/>
  <c r="D280" i="2"/>
  <c r="C281" i="2"/>
  <c r="D121" i="2"/>
  <c r="C122" i="2"/>
  <c r="D75" i="2"/>
  <c r="C76" i="2"/>
  <c r="D19" i="2"/>
  <c r="C20" i="2"/>
  <c r="D182" i="2"/>
  <c r="C183" i="2"/>
  <c r="C77" i="3" l="1"/>
  <c r="D76" i="3"/>
  <c r="D23" i="3"/>
  <c r="C24" i="3"/>
  <c r="C125" i="3"/>
  <c r="D124" i="3"/>
  <c r="C189" i="3"/>
  <c r="C190" i="3" s="1"/>
  <c r="D188" i="3"/>
  <c r="D189" i="3" s="1"/>
  <c r="D231" i="3"/>
  <c r="D232" i="3" s="1"/>
  <c r="D233" i="3" s="1"/>
  <c r="C232" i="3"/>
  <c r="C233" i="3" s="1"/>
  <c r="C234" i="3" s="1"/>
  <c r="D282" i="3"/>
  <c r="D283" i="3" s="1"/>
  <c r="D284" i="3" s="1"/>
  <c r="D285" i="3" s="1"/>
  <c r="D286" i="3" s="1"/>
  <c r="C283" i="3"/>
  <c r="C284" i="3" s="1"/>
  <c r="C285" i="3" s="1"/>
  <c r="C286" i="3" s="1"/>
  <c r="D122" i="2"/>
  <c r="D123" i="2" s="1"/>
  <c r="C123" i="2"/>
  <c r="C124" i="2" s="1"/>
  <c r="D281" i="2"/>
  <c r="C282" i="2"/>
  <c r="D183" i="2"/>
  <c r="D184" i="2" s="1"/>
  <c r="D185" i="2" s="1"/>
  <c r="C184" i="2"/>
  <c r="C185" i="2" s="1"/>
  <c r="C186" i="2" s="1"/>
  <c r="C77" i="2"/>
  <c r="D76" i="2"/>
  <c r="C21" i="2"/>
  <c r="C22" i="2" s="1"/>
  <c r="C23" i="2" s="1"/>
  <c r="D20" i="2"/>
  <c r="D21" i="2" s="1"/>
  <c r="D22" i="2" s="1"/>
  <c r="D230" i="2"/>
  <c r="C231" i="2"/>
  <c r="D190" i="3" l="1"/>
  <c r="D191" i="3" s="1"/>
  <c r="C191" i="3"/>
  <c r="C192" i="3" s="1"/>
  <c r="D125" i="3"/>
  <c r="D126" i="3" s="1"/>
  <c r="C126" i="3"/>
  <c r="C127" i="3" s="1"/>
  <c r="D24" i="3"/>
  <c r="C25" i="3"/>
  <c r="D234" i="3"/>
  <c r="C235" i="3"/>
  <c r="D77" i="3"/>
  <c r="D78" i="3" s="1"/>
  <c r="D79" i="3" s="1"/>
  <c r="D80" i="3" s="1"/>
  <c r="D81" i="3" s="1"/>
  <c r="D82" i="3" s="1"/>
  <c r="C78" i="3"/>
  <c r="C79" i="3" s="1"/>
  <c r="C80" i="3" s="1"/>
  <c r="C81" i="3" s="1"/>
  <c r="C82" i="3" s="1"/>
  <c r="C83" i="3" s="1"/>
  <c r="D186" i="2"/>
  <c r="C187" i="2"/>
  <c r="D77" i="2"/>
  <c r="D78" i="2" s="1"/>
  <c r="D79" i="2" s="1"/>
  <c r="D80" i="2" s="1"/>
  <c r="D81" i="2" s="1"/>
  <c r="D82" i="2" s="1"/>
  <c r="C78" i="2"/>
  <c r="C79" i="2" s="1"/>
  <c r="C80" i="2" s="1"/>
  <c r="C81" i="2" s="1"/>
  <c r="C82" i="2" s="1"/>
  <c r="C83" i="2" s="1"/>
  <c r="D231" i="2"/>
  <c r="D232" i="2" s="1"/>
  <c r="D233" i="2" s="1"/>
  <c r="C232" i="2"/>
  <c r="C233" i="2" s="1"/>
  <c r="C234" i="2" s="1"/>
  <c r="D282" i="2"/>
  <c r="D283" i="2" s="1"/>
  <c r="D284" i="2" s="1"/>
  <c r="D285" i="2" s="1"/>
  <c r="D286" i="2" s="1"/>
  <c r="C283" i="2"/>
  <c r="C284" i="2" s="1"/>
  <c r="C285" i="2" s="1"/>
  <c r="C286" i="2" s="1"/>
  <c r="C125" i="2"/>
  <c r="D124" i="2"/>
  <c r="D23" i="2"/>
  <c r="C24" i="2"/>
  <c r="D192" i="3" l="1"/>
  <c r="C193" i="3"/>
  <c r="D235" i="3"/>
  <c r="C236" i="3"/>
  <c r="D83" i="3"/>
  <c r="C84" i="3"/>
  <c r="D25" i="3"/>
  <c r="C26" i="3"/>
  <c r="D127" i="3"/>
  <c r="D128" i="3" s="1"/>
  <c r="D129" i="3" s="1"/>
  <c r="C128" i="3"/>
  <c r="C129" i="3" s="1"/>
  <c r="C130" i="3" s="1"/>
  <c r="D83" i="2"/>
  <c r="C84" i="2"/>
  <c r="D234" i="2"/>
  <c r="C235" i="2"/>
  <c r="D24" i="2"/>
  <c r="C25" i="2"/>
  <c r="D187" i="2"/>
  <c r="C188" i="2"/>
  <c r="D125" i="2"/>
  <c r="D126" i="2" s="1"/>
  <c r="C126" i="2"/>
  <c r="C127" i="2" s="1"/>
  <c r="C85" i="3" l="1"/>
  <c r="C86" i="3" s="1"/>
  <c r="C87" i="3" s="1"/>
  <c r="C88" i="3" s="1"/>
  <c r="C89" i="3" s="1"/>
  <c r="C90" i="3" s="1"/>
  <c r="C91" i="3" s="1"/>
  <c r="C92" i="3" s="1"/>
  <c r="C93" i="3" s="1"/>
  <c r="C94" i="3" s="1"/>
  <c r="D94" i="3" s="1"/>
  <c r="D84" i="3"/>
  <c r="D85" i="3" s="1"/>
  <c r="D86" i="3" s="1"/>
  <c r="D87" i="3" s="1"/>
  <c r="D88" i="3" s="1"/>
  <c r="D89" i="3" s="1"/>
  <c r="D90" i="3" s="1"/>
  <c r="D91" i="3" s="1"/>
  <c r="D92" i="3" s="1"/>
  <c r="D93" i="3" s="1"/>
  <c r="C237" i="3"/>
  <c r="D236" i="3"/>
  <c r="C27" i="3"/>
  <c r="C28" i="3" s="1"/>
  <c r="D26" i="3"/>
  <c r="D27" i="3" s="1"/>
  <c r="C131" i="3"/>
  <c r="D130" i="3"/>
  <c r="D193" i="3"/>
  <c r="C194" i="3"/>
  <c r="D25" i="2"/>
  <c r="C26" i="2"/>
  <c r="D127" i="2"/>
  <c r="D128" i="2" s="1"/>
  <c r="D129" i="2" s="1"/>
  <c r="C128" i="2"/>
  <c r="C129" i="2" s="1"/>
  <c r="C130" i="2" s="1"/>
  <c r="C85" i="2"/>
  <c r="C86" i="2" s="1"/>
  <c r="C87" i="2" s="1"/>
  <c r="C88" i="2" s="1"/>
  <c r="C89" i="2" s="1"/>
  <c r="C90" i="2" s="1"/>
  <c r="C91" i="2" s="1"/>
  <c r="C92" i="2" s="1"/>
  <c r="C93" i="2" s="1"/>
  <c r="C94" i="2" s="1"/>
  <c r="D94" i="2" s="1"/>
  <c r="D84" i="2"/>
  <c r="D85" i="2" s="1"/>
  <c r="D86" i="2" s="1"/>
  <c r="D87" i="2" s="1"/>
  <c r="D88" i="2" s="1"/>
  <c r="D89" i="2" s="1"/>
  <c r="D90" i="2" s="1"/>
  <c r="D91" i="2" s="1"/>
  <c r="D92" i="2" s="1"/>
  <c r="D93" i="2" s="1"/>
  <c r="C189" i="2"/>
  <c r="C190" i="2" s="1"/>
  <c r="D188" i="2"/>
  <c r="D189" i="2" s="1"/>
  <c r="D235" i="2"/>
  <c r="C236" i="2"/>
  <c r="C29" i="3" l="1"/>
  <c r="D28" i="3"/>
  <c r="D131" i="3"/>
  <c r="D132" i="3" s="1"/>
  <c r="C132" i="3"/>
  <c r="C133" i="3" s="1"/>
  <c r="D237" i="3"/>
  <c r="D238" i="3" s="1"/>
  <c r="D239" i="3" s="1"/>
  <c r="C238" i="3"/>
  <c r="C239" i="3" s="1"/>
  <c r="C240" i="3" s="1"/>
  <c r="D194" i="3"/>
  <c r="C195" i="3"/>
  <c r="D130" i="2"/>
  <c r="C131" i="2"/>
  <c r="C237" i="2"/>
  <c r="D236" i="2"/>
  <c r="D26" i="2"/>
  <c r="D27" i="2" s="1"/>
  <c r="C27" i="2"/>
  <c r="C28" i="2" s="1"/>
  <c r="D190" i="2"/>
  <c r="D191" i="2" s="1"/>
  <c r="C191" i="2"/>
  <c r="C192" i="2" s="1"/>
  <c r="D195" i="3" l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C196" i="3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D133" i="3"/>
  <c r="C134" i="3"/>
  <c r="D240" i="3"/>
  <c r="C241" i="3"/>
  <c r="D29" i="3"/>
  <c r="C30" i="3"/>
  <c r="D192" i="2"/>
  <c r="C193" i="2"/>
  <c r="C29" i="2"/>
  <c r="D28" i="2"/>
  <c r="D237" i="2"/>
  <c r="D238" i="2" s="1"/>
  <c r="D239" i="2" s="1"/>
  <c r="C238" i="2"/>
  <c r="C239" i="2" s="1"/>
  <c r="C240" i="2" s="1"/>
  <c r="D131" i="2"/>
  <c r="D132" i="2" s="1"/>
  <c r="C132" i="2"/>
  <c r="C133" i="2" s="1"/>
  <c r="D30" i="3" l="1"/>
  <c r="D31" i="3" s="1"/>
  <c r="D32" i="3" s="1"/>
  <c r="D33" i="3" s="1"/>
  <c r="D34" i="3" s="1"/>
  <c r="C31" i="3"/>
  <c r="C32" i="3" s="1"/>
  <c r="C33" i="3" s="1"/>
  <c r="C34" i="3" s="1"/>
  <c r="C35" i="3" s="1"/>
  <c r="D241" i="3"/>
  <c r="C242" i="3"/>
  <c r="D134" i="3"/>
  <c r="D135" i="3" s="1"/>
  <c r="D136" i="3" s="1"/>
  <c r="C135" i="3"/>
  <c r="C136" i="3" s="1"/>
  <c r="C137" i="3" s="1"/>
  <c r="D133" i="2"/>
  <c r="C134" i="2"/>
  <c r="D240" i="2"/>
  <c r="C241" i="2"/>
  <c r="D193" i="2"/>
  <c r="C194" i="2"/>
  <c r="D29" i="2"/>
  <c r="C30" i="2"/>
  <c r="D35" i="3" l="1"/>
  <c r="C36" i="3"/>
  <c r="D137" i="3"/>
  <c r="C138" i="3"/>
  <c r="D242" i="3"/>
  <c r="C243" i="3"/>
  <c r="D30" i="2"/>
  <c r="D31" i="2" s="1"/>
  <c r="D32" i="2" s="1"/>
  <c r="D33" i="2" s="1"/>
  <c r="D34" i="2" s="1"/>
  <c r="C31" i="2"/>
  <c r="C32" i="2" s="1"/>
  <c r="C33" i="2" s="1"/>
  <c r="C34" i="2" s="1"/>
  <c r="C35" i="2" s="1"/>
  <c r="D241" i="2"/>
  <c r="C242" i="2"/>
  <c r="D134" i="2"/>
  <c r="D135" i="2" s="1"/>
  <c r="D136" i="2" s="1"/>
  <c r="C135" i="2"/>
  <c r="C136" i="2" s="1"/>
  <c r="C137" i="2" s="1"/>
  <c r="D194" i="2"/>
  <c r="C195" i="2"/>
  <c r="D243" i="3" l="1"/>
  <c r="C244" i="3"/>
  <c r="D138" i="3"/>
  <c r="D139" i="3" s="1"/>
  <c r="C139" i="3"/>
  <c r="C140" i="3" s="1"/>
  <c r="C37" i="3"/>
  <c r="D36" i="3"/>
  <c r="D195" i="2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C196" i="2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D242" i="2"/>
  <c r="C243" i="2"/>
  <c r="D35" i="2"/>
  <c r="C36" i="2"/>
  <c r="D137" i="2"/>
  <c r="C138" i="2"/>
  <c r="D37" i="3" l="1"/>
  <c r="D38" i="3" s="1"/>
  <c r="D39" i="3" s="1"/>
  <c r="D40" i="3" s="1"/>
  <c r="D41" i="3" s="1"/>
  <c r="C38" i="3"/>
  <c r="C39" i="3" s="1"/>
  <c r="C40" i="3" s="1"/>
  <c r="C41" i="3" s="1"/>
  <c r="C42" i="3" s="1"/>
  <c r="C141" i="3"/>
  <c r="D140" i="3"/>
  <c r="C245" i="3"/>
  <c r="D244" i="3"/>
  <c r="D243" i="2"/>
  <c r="C244" i="2"/>
  <c r="D138" i="2"/>
  <c r="D139" i="2" s="1"/>
  <c r="C139" i="2"/>
  <c r="C140" i="2" s="1"/>
  <c r="C37" i="2"/>
  <c r="D36" i="2"/>
  <c r="D141" i="3" l="1"/>
  <c r="C142" i="3"/>
  <c r="D245" i="3"/>
  <c r="C246" i="3"/>
  <c r="C43" i="3"/>
  <c r="D42" i="3"/>
  <c r="D37" i="2"/>
  <c r="D38" i="2" s="1"/>
  <c r="D39" i="2" s="1"/>
  <c r="D40" i="2" s="1"/>
  <c r="D41" i="2" s="1"/>
  <c r="C38" i="2"/>
  <c r="C39" i="2" s="1"/>
  <c r="C40" i="2" s="1"/>
  <c r="C41" i="2" s="1"/>
  <c r="C42" i="2" s="1"/>
  <c r="C141" i="2"/>
  <c r="D140" i="2"/>
  <c r="C245" i="2"/>
  <c r="D244" i="2"/>
  <c r="D246" i="3" l="1"/>
  <c r="C247" i="3"/>
  <c r="D43" i="3"/>
  <c r="D44" i="3" s="1"/>
  <c r="D45" i="3" s="1"/>
  <c r="D46" i="3" s="1"/>
  <c r="D47" i="3" s="1"/>
  <c r="D48" i="3" s="1"/>
  <c r="D49" i="3" s="1"/>
  <c r="D50" i="3" s="1"/>
  <c r="D51" i="3" s="1"/>
  <c r="C44" i="3"/>
  <c r="C45" i="3" s="1"/>
  <c r="C46" i="3" s="1"/>
  <c r="C47" i="3" s="1"/>
  <c r="C48" i="3" s="1"/>
  <c r="C49" i="3" s="1"/>
  <c r="C50" i="3" s="1"/>
  <c r="C51" i="3" s="1"/>
  <c r="C52" i="3" s="1"/>
  <c r="D142" i="3"/>
  <c r="D143" i="3" s="1"/>
  <c r="C143" i="3"/>
  <c r="C144" i="3" s="1"/>
  <c r="D141" i="2"/>
  <c r="C142" i="2"/>
  <c r="D42" i="2"/>
  <c r="C43" i="2"/>
  <c r="D245" i="2"/>
  <c r="C246" i="2"/>
  <c r="D144" i="3" l="1"/>
  <c r="C145" i="3"/>
  <c r="C53" i="3"/>
  <c r="D52" i="3"/>
  <c r="D247" i="3"/>
  <c r="D248" i="3" s="1"/>
  <c r="D249" i="3" s="1"/>
  <c r="D250" i="3" s="1"/>
  <c r="D251" i="3" s="1"/>
  <c r="D252" i="3" s="1"/>
  <c r="D253" i="3" s="1"/>
  <c r="D254" i="3" s="1"/>
  <c r="D255" i="3" s="1"/>
  <c r="D256" i="3" s="1"/>
  <c r="D257" i="3" s="1"/>
  <c r="C248" i="3"/>
  <c r="C249" i="3" s="1"/>
  <c r="C250" i="3" s="1"/>
  <c r="C251" i="3" s="1"/>
  <c r="C252" i="3" s="1"/>
  <c r="C253" i="3" s="1"/>
  <c r="C254" i="3" s="1"/>
  <c r="C255" i="3" s="1"/>
  <c r="C256" i="3" s="1"/>
  <c r="C257" i="3" s="1"/>
  <c r="D246" i="2"/>
  <c r="C247" i="2"/>
  <c r="D43" i="2"/>
  <c r="D44" i="2" s="1"/>
  <c r="D45" i="2" s="1"/>
  <c r="D46" i="2" s="1"/>
  <c r="D47" i="2" s="1"/>
  <c r="D48" i="2" s="1"/>
  <c r="D49" i="2" s="1"/>
  <c r="D50" i="2" s="1"/>
  <c r="D51" i="2" s="1"/>
  <c r="C44" i="2"/>
  <c r="C45" i="2" s="1"/>
  <c r="C46" i="2" s="1"/>
  <c r="C47" i="2" s="1"/>
  <c r="C48" i="2" s="1"/>
  <c r="C49" i="2" s="1"/>
  <c r="C50" i="2" s="1"/>
  <c r="C51" i="2" s="1"/>
  <c r="C52" i="2" s="1"/>
  <c r="D142" i="2"/>
  <c r="D143" i="2" s="1"/>
  <c r="C143" i="2"/>
  <c r="C144" i="2" s="1"/>
  <c r="D145" i="3" l="1"/>
  <c r="C146" i="3"/>
  <c r="D53" i="3"/>
  <c r="D54" i="3" s="1"/>
  <c r="D55" i="3" s="1"/>
  <c r="D56" i="3" s="1"/>
  <c r="C54" i="3"/>
  <c r="C55" i="3" s="1"/>
  <c r="C56" i="3" s="1"/>
  <c r="D144" i="2"/>
  <c r="C145" i="2"/>
  <c r="C53" i="2"/>
  <c r="D52" i="2"/>
  <c r="D247" i="2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C248" i="2"/>
  <c r="C249" i="2" s="1"/>
  <c r="C250" i="2" s="1"/>
  <c r="C251" i="2" s="1"/>
  <c r="C252" i="2" s="1"/>
  <c r="C253" i="2" s="1"/>
  <c r="C254" i="2" s="1"/>
  <c r="C255" i="2" s="1"/>
  <c r="C256" i="2" s="1"/>
  <c r="C257" i="2" s="1"/>
  <c r="D146" i="3" l="1"/>
  <c r="D147" i="3" s="1"/>
  <c r="D148" i="3" s="1"/>
  <c r="D149" i="3" s="1"/>
  <c r="C147" i="3"/>
  <c r="C148" i="3" s="1"/>
  <c r="C149" i="3" s="1"/>
  <c r="C150" i="3" s="1"/>
  <c r="D145" i="2"/>
  <c r="C146" i="2"/>
  <c r="D53" i="2"/>
  <c r="D54" i="2" s="1"/>
  <c r="D55" i="2" s="1"/>
  <c r="D56" i="2" s="1"/>
  <c r="C54" i="2"/>
  <c r="C55" i="2" s="1"/>
  <c r="C56" i="2" s="1"/>
  <c r="D150" i="3" l="1"/>
  <c r="C151" i="3"/>
  <c r="D146" i="2"/>
  <c r="D147" i="2" s="1"/>
  <c r="D148" i="2" s="1"/>
  <c r="D149" i="2" s="1"/>
  <c r="C147" i="2"/>
  <c r="C148" i="2" s="1"/>
  <c r="C149" i="2" s="1"/>
  <c r="C150" i="2" s="1"/>
  <c r="D151" i="3" l="1"/>
  <c r="D152" i="3" s="1"/>
  <c r="C152" i="3"/>
  <c r="C153" i="3" s="1"/>
  <c r="D150" i="2"/>
  <c r="C151" i="2"/>
  <c r="D153" i="3" l="1"/>
  <c r="C154" i="3"/>
  <c r="D151" i="2"/>
  <c r="D152" i="2" s="1"/>
  <c r="C152" i="2"/>
  <c r="C153" i="2" s="1"/>
  <c r="D154" i="3" l="1"/>
  <c r="D155" i="3" s="1"/>
  <c r="D156" i="3" s="1"/>
  <c r="D157" i="3" s="1"/>
  <c r="D158" i="3" s="1"/>
  <c r="D159" i="3" s="1"/>
  <c r="C155" i="3"/>
  <c r="C156" i="3" s="1"/>
  <c r="C157" i="3" s="1"/>
  <c r="C158" i="3" s="1"/>
  <c r="C159" i="3" s="1"/>
  <c r="D153" i="2"/>
  <c r="C154" i="2"/>
  <c r="D154" i="2" l="1"/>
  <c r="D155" i="2" s="1"/>
  <c r="D156" i="2" s="1"/>
  <c r="D157" i="2" s="1"/>
  <c r="D158" i="2" s="1"/>
  <c r="D159" i="2" s="1"/>
  <c r="C155" i="2"/>
  <c r="C156" i="2" s="1"/>
  <c r="C157" i="2" s="1"/>
  <c r="C158" i="2" s="1"/>
  <c r="C159" i="2" s="1"/>
</calcChain>
</file>

<file path=xl/sharedStrings.xml><?xml version="1.0" encoding="utf-8"?>
<sst xmlns="http://schemas.openxmlformats.org/spreadsheetml/2006/main" count="4197" uniqueCount="784">
  <si>
    <t>Division</t>
  </si>
  <si>
    <t>Name</t>
  </si>
  <si>
    <t>Team Code</t>
  </si>
  <si>
    <t>Registration Date</t>
  </si>
  <si>
    <t>Club Name</t>
  </si>
  <si>
    <t>Club Day Phone</t>
  </si>
  <si>
    <t>Club Night Phone</t>
  </si>
  <si>
    <t>Club Email</t>
  </si>
  <si>
    <t>13 girls</t>
  </si>
  <si>
    <t>SC Midlands 13 Perf</t>
  </si>
  <si>
    <t>fj3scmid1pm</t>
  </si>
  <si>
    <t>SC Midlands Volleyball</t>
  </si>
  <si>
    <t>803-586-1822</t>
  </si>
  <si>
    <t>803-479-5780</t>
  </si>
  <si>
    <t>cynthia@scmidlandsvolleyball.com</t>
  </si>
  <si>
    <t>SC Midlands 13 Black</t>
  </si>
  <si>
    <t>fj3scmid2pm</t>
  </si>
  <si>
    <t>Chas Jrs 13 Red</t>
  </si>
  <si>
    <t>fj3charl1pm</t>
  </si>
  <si>
    <t>Charleston Juniors</t>
  </si>
  <si>
    <t>(561) 239-0117</t>
  </si>
  <si>
    <t>directors@charlestonjuniors.com</t>
  </si>
  <si>
    <t>Chas Jrs 13 Blue</t>
  </si>
  <si>
    <t>fj3charl2pm</t>
  </si>
  <si>
    <t>SC Midlands 13 Garnet</t>
  </si>
  <si>
    <t>fj3scmid3pm</t>
  </si>
  <si>
    <t>CSRA Heat 13 Gold</t>
  </si>
  <si>
    <t>fj3csrah1pm</t>
  </si>
  <si>
    <t>CSRA Heat</t>
  </si>
  <si>
    <t>706-399-4225</t>
  </si>
  <si>
    <t>director@csraheat.com</t>
  </si>
  <si>
    <t>CSRA Heat 13 Black</t>
  </si>
  <si>
    <t>fj3csrah2pm</t>
  </si>
  <si>
    <t>Magnum 13 Blue</t>
  </si>
  <si>
    <t>fj3magnm2pm</t>
  </si>
  <si>
    <t>Magnum Volleyball Club</t>
  </si>
  <si>
    <t>(803) 730-6100</t>
  </si>
  <si>
    <t>magnumvolleyball@gmail.com</t>
  </si>
  <si>
    <t>Kershaw 13 Black</t>
  </si>
  <si>
    <t>fj3kersh1pm</t>
  </si>
  <si>
    <t>Kershaw County Juniors</t>
  </si>
  <si>
    <t>(803) 427-1018</t>
  </si>
  <si>
    <t>paige.wilson@kcsdschools.net</t>
  </si>
  <si>
    <t>C1VB 13 Power Pickens</t>
  </si>
  <si>
    <t>fj3crone1pm</t>
  </si>
  <si>
    <t>Carolina One</t>
  </si>
  <si>
    <t>(864) 404-1963</t>
  </si>
  <si>
    <t>kim.christman@carolinaonevolleyball.com</t>
  </si>
  <si>
    <t>Upward Stars 13 Amy</t>
  </si>
  <si>
    <t>fj3upwrd1pm</t>
  </si>
  <si>
    <t>Upward Stars</t>
  </si>
  <si>
    <t>(864) 764-5260</t>
  </si>
  <si>
    <t>(864) 909-3196</t>
  </si>
  <si>
    <t>chelle.upwardstars@gmail.com</t>
  </si>
  <si>
    <t>Upward Stars 13 Bridgette</t>
  </si>
  <si>
    <t>fj3upwrd2pm</t>
  </si>
  <si>
    <t>C1VB 13 Regional Pickens</t>
  </si>
  <si>
    <t>fj3crone4pm</t>
  </si>
  <si>
    <t>C1VB 13 Regional Grvl</t>
  </si>
  <si>
    <t>fj3crone3pm</t>
  </si>
  <si>
    <t>Crossfire 13</t>
  </si>
  <si>
    <t>fj3crosf2pm</t>
  </si>
  <si>
    <t>Crossfire Volleyball</t>
  </si>
  <si>
    <t>crossfirevolleyballsc@gmail.com</t>
  </si>
  <si>
    <t>C1VB 13 Power Grvl</t>
  </si>
  <si>
    <t>fj3crone2pm</t>
  </si>
  <si>
    <t>Intense 13 Elite Columbia</t>
  </si>
  <si>
    <t>fj3inten1pm</t>
  </si>
  <si>
    <t>Intense Volleyball</t>
  </si>
  <si>
    <t>intensevolleyball@ymail.com</t>
  </si>
  <si>
    <t>Palm Strikers 13 Platinum</t>
  </si>
  <si>
    <t>fj3pstri1pm</t>
  </si>
  <si>
    <t>Palmetto Strikers</t>
  </si>
  <si>
    <t>(843) 609-8046</t>
  </si>
  <si>
    <t>director@palmettostrikers.com</t>
  </si>
  <si>
    <t>Palm Strikers 13 Premier</t>
  </si>
  <si>
    <t>fj3pstri2pm</t>
  </si>
  <si>
    <t>13 Vision-Megan &amp; Katie</t>
  </si>
  <si>
    <t>fj3vison1pm</t>
  </si>
  <si>
    <t>Vision Volleyball Academy</t>
  </si>
  <si>
    <t>(951) 743-3438</t>
  </si>
  <si>
    <t>(864) 933-2203</t>
  </si>
  <si>
    <t>gkrieger@andersonuniversity.edu</t>
  </si>
  <si>
    <t>Fort Mill 13 Purple</t>
  </si>
  <si>
    <t>fj3fortm1pm</t>
  </si>
  <si>
    <t>Fort Mill VBC</t>
  </si>
  <si>
    <t>704.607.9206</t>
  </si>
  <si>
    <t>FortMillVBC@gmail.com</t>
  </si>
  <si>
    <t>Fort Mill 13 Green</t>
  </si>
  <si>
    <t>fj3fortm2pm</t>
  </si>
  <si>
    <t>C1VB 13 State Greenville</t>
  </si>
  <si>
    <t>fj3crone5pm</t>
  </si>
  <si>
    <t>Intense 13 Black Columbia</t>
  </si>
  <si>
    <t>fj3inten3pm</t>
  </si>
  <si>
    <t>Intense 13 Rock Hill</t>
  </si>
  <si>
    <t>fj3inten4pm</t>
  </si>
  <si>
    <t>Intense 13 Orange</t>
  </si>
  <si>
    <t>fj3inten2pm</t>
  </si>
  <si>
    <t>PRV 13U Brittany</t>
  </si>
  <si>
    <t>fj3prage1pm</t>
  </si>
  <si>
    <t>Palmetto Rage Volleyball Club</t>
  </si>
  <si>
    <t>803-367-7712</t>
  </si>
  <si>
    <t>mwbragg@comporium.net</t>
  </si>
  <si>
    <t>Palm Strikers 13 Select</t>
  </si>
  <si>
    <t>fj3pstri3pm</t>
  </si>
  <si>
    <t>SCWE13WINGS</t>
  </si>
  <si>
    <t>fj3scwea1pm</t>
  </si>
  <si>
    <t>SC War Eagles</t>
  </si>
  <si>
    <t>(704) 654-0047</t>
  </si>
  <si>
    <t>wareaglesvolleyballclub@gmail.com</t>
  </si>
  <si>
    <t>Crossfire 13 Power</t>
  </si>
  <si>
    <t>fj3crosf1pm</t>
  </si>
  <si>
    <t>Foothills 13 Steve</t>
  </si>
  <si>
    <t>fj3footh1pm</t>
  </si>
  <si>
    <t>Foothills Volleyball Club</t>
  </si>
  <si>
    <t>(864) 247-1337</t>
  </si>
  <si>
    <t>foothillsvbc@yahoo.com</t>
  </si>
  <si>
    <t>Sumter VBC 13</t>
  </si>
  <si>
    <t>fj3sumtr1pm</t>
  </si>
  <si>
    <t>Sumter VBC</t>
  </si>
  <si>
    <t>803-983-3684</t>
  </si>
  <si>
    <t>sumtervb@yahoo.com</t>
  </si>
  <si>
    <t>MEVC13Kenny</t>
  </si>
  <si>
    <t>fj3mtnel1pm</t>
  </si>
  <si>
    <t>Mountain Elite Volleyball Club</t>
  </si>
  <si>
    <t>828-577-0550</t>
  </si>
  <si>
    <t>mountainelitevbc@gmail.com</t>
  </si>
  <si>
    <t>OLC 13 Purple Elite</t>
  </si>
  <si>
    <t>fj3ladyc1pm</t>
  </si>
  <si>
    <t>Orangeburg Lady Cubs</t>
  </si>
  <si>
    <t>803-387-5241</t>
  </si>
  <si>
    <t>Denolis22@gmail.com</t>
  </si>
  <si>
    <t>14 Girls</t>
  </si>
  <si>
    <t>SC Midlands 14 National</t>
  </si>
  <si>
    <t>fj4scmid1pm</t>
  </si>
  <si>
    <t>Chas Jrs 14 Red</t>
  </si>
  <si>
    <t>fj4charl1pm</t>
  </si>
  <si>
    <t>Car. Islanders 14 Elite</t>
  </si>
  <si>
    <t>fj4caris1pm</t>
  </si>
  <si>
    <t>Carolina Islanders</t>
  </si>
  <si>
    <t>(843) 367-5830</t>
  </si>
  <si>
    <t>pjcenkner@msn.com</t>
  </si>
  <si>
    <t>SC Midlands 14 Perf</t>
  </si>
  <si>
    <t>fj4scmid2pm</t>
  </si>
  <si>
    <t>SC Midlands 14 Black</t>
  </si>
  <si>
    <t>fj4scmid3pm</t>
  </si>
  <si>
    <t>Magnum 14 Elite</t>
  </si>
  <si>
    <t>fj4magnm2pm</t>
  </si>
  <si>
    <t>Columbia SC Starlings 14</t>
  </si>
  <si>
    <t>fj4starl1pm</t>
  </si>
  <si>
    <t>Columbia SC Starlings</t>
  </si>
  <si>
    <t>(803) 800-1002</t>
  </si>
  <si>
    <t>columbiascstarlings@live.com</t>
  </si>
  <si>
    <t>Chas Jrs 14 Blue</t>
  </si>
  <si>
    <t>fj4charl2pm</t>
  </si>
  <si>
    <t>Car Islanders 14 Power</t>
  </si>
  <si>
    <t>fj4caris2pm</t>
  </si>
  <si>
    <t>SC Midlands 14 Garnet</t>
  </si>
  <si>
    <t>fj4scmid4pm</t>
  </si>
  <si>
    <t>CSRA Heat 14 Gold</t>
  </si>
  <si>
    <t>fj4csrah2pm</t>
  </si>
  <si>
    <t>CSRA Heat 14 Black</t>
  </si>
  <si>
    <t>fj4csrah3pm</t>
  </si>
  <si>
    <t>Upward Stars 14 Jenni</t>
  </si>
  <si>
    <t>fj4upwrd2pm</t>
  </si>
  <si>
    <t>Kershaw 14 Black</t>
  </si>
  <si>
    <t>fj4kersh1pm</t>
  </si>
  <si>
    <t>MOTO 14-1 IGNITE</t>
  </si>
  <si>
    <t>fj4motoj1pm</t>
  </si>
  <si>
    <t>MOTO</t>
  </si>
  <si>
    <t>(803) 446-7337</t>
  </si>
  <si>
    <t>motovolleyballclub@gmail.com</t>
  </si>
  <si>
    <t>Upward Stars 14 Tara</t>
  </si>
  <si>
    <t>fj4upwrd3pm</t>
  </si>
  <si>
    <t>Magnum 14 Black</t>
  </si>
  <si>
    <t>fj4magnm4pm</t>
  </si>
  <si>
    <t>CSRA Heat 14 Red</t>
  </si>
  <si>
    <t>fj4csrah4pm</t>
  </si>
  <si>
    <t>C1VB 14 Elite Grvl</t>
  </si>
  <si>
    <t>fj4crone1pm</t>
  </si>
  <si>
    <t>C1VB 14 Power Grvl</t>
  </si>
  <si>
    <t>fj4crone2pm</t>
  </si>
  <si>
    <t>C1VB 14 Reg Black Grvl</t>
  </si>
  <si>
    <t>fj4crone3pm</t>
  </si>
  <si>
    <t>C1VB 14 Reg Royal Grvl</t>
  </si>
  <si>
    <t>fj4crone4pm</t>
  </si>
  <si>
    <t>C1VB 14 State Grvl</t>
  </si>
  <si>
    <t>fj4crone5pm</t>
  </si>
  <si>
    <t>Magnum Aiken 14 Green</t>
  </si>
  <si>
    <t>fj4magnm3pm</t>
  </si>
  <si>
    <t>Magnum Aiken 14 Yellow</t>
  </si>
  <si>
    <t>fj4magnm5pm</t>
  </si>
  <si>
    <t>Lake Murray 14 Black</t>
  </si>
  <si>
    <t>fj4lakem2pm</t>
  </si>
  <si>
    <t>Lake Murray Volleyball Club</t>
  </si>
  <si>
    <t>(803) 262-7914</t>
  </si>
  <si>
    <t>sue@lakemurrayvolleyball.com</t>
  </si>
  <si>
    <t>Intense 14 performace</t>
  </si>
  <si>
    <t>fj4inten3pm</t>
  </si>
  <si>
    <t>Palm Strikers 14 Plat - H</t>
  </si>
  <si>
    <t>fj4pstri1pm</t>
  </si>
  <si>
    <t>Vision 14-Caty &amp; Erika</t>
  </si>
  <si>
    <t>fj4vison1pm</t>
  </si>
  <si>
    <t>Vision 14-Kristen &amp; Rach</t>
  </si>
  <si>
    <t>fj4vison2pm</t>
  </si>
  <si>
    <t>Fort Mill 14 Bayley</t>
  </si>
  <si>
    <t>fj4fortm1pm</t>
  </si>
  <si>
    <t>Low Country 14N Aaron</t>
  </si>
  <si>
    <t>fj4lowco1pm</t>
  </si>
  <si>
    <t>Low Country Volleyball Club</t>
  </si>
  <si>
    <t>(843) 705-5293</t>
  </si>
  <si>
    <t>(843) 442-5083</t>
  </si>
  <si>
    <t>spiker149@hargray.com</t>
  </si>
  <si>
    <t>Low Country 14N Tina</t>
  </si>
  <si>
    <t>fj4lowco2pm</t>
  </si>
  <si>
    <t>ATown 14 Black</t>
  </si>
  <si>
    <t>fj4atown1pm</t>
  </si>
  <si>
    <t>ATown Volleyball Academy</t>
  </si>
  <si>
    <t>864-221-9244</t>
  </si>
  <si>
    <t>Atownvb@yahoo.com</t>
  </si>
  <si>
    <t>Club Coastal 14 White</t>
  </si>
  <si>
    <t>fj4ccoas2pm</t>
  </si>
  <si>
    <t>club coastal volleyball</t>
  </si>
  <si>
    <t>843-325-1973</t>
  </si>
  <si>
    <t>coachjarod@clubcoastalvolleyball.com</t>
  </si>
  <si>
    <t>Club Coastal 14 Blue</t>
  </si>
  <si>
    <t>fj4ccoas1pm</t>
  </si>
  <si>
    <t>Emerald City 14-1</t>
  </si>
  <si>
    <t>fj4ecity1pm</t>
  </si>
  <si>
    <t>Emerald City Juniors</t>
  </si>
  <si>
    <t>(912) 414-2071</t>
  </si>
  <si>
    <t>vballclinics@gmail.com</t>
  </si>
  <si>
    <t>Emerald City 14-2</t>
  </si>
  <si>
    <t>fj4ecity2pm</t>
  </si>
  <si>
    <t>Intense 14 Elite</t>
  </si>
  <si>
    <t>fj4inten2pm</t>
  </si>
  <si>
    <t>Intense 14 Elite Rock Hil</t>
  </si>
  <si>
    <t>fj4inten6pm</t>
  </si>
  <si>
    <t>Intense 14 Hyper Elite</t>
  </si>
  <si>
    <t>fj4inten1pm</t>
  </si>
  <si>
    <t>Intense 14 Performance Ro</t>
  </si>
  <si>
    <t>fj4inten5pm</t>
  </si>
  <si>
    <t>Intense 14 Region</t>
  </si>
  <si>
    <t>fj4inten4pm</t>
  </si>
  <si>
    <t>CSRA Heat 14 National</t>
  </si>
  <si>
    <t>fj4csrah1pm</t>
  </si>
  <si>
    <t>Palm Strikers 14 Plat - L</t>
  </si>
  <si>
    <t>fj4pstri2pm</t>
  </si>
  <si>
    <t>Palm Strikers 14 Premier</t>
  </si>
  <si>
    <t>fj4pstri3pm</t>
  </si>
  <si>
    <t>SCWE14AERIES</t>
  </si>
  <si>
    <t>fj4scwea1pm</t>
  </si>
  <si>
    <t>SCWE14TALONS</t>
  </si>
  <si>
    <t>fj4scwea2pm</t>
  </si>
  <si>
    <t>Crossfire 14</t>
  </si>
  <si>
    <t>fj4crosf2pm</t>
  </si>
  <si>
    <t>Crossfire 14 Power</t>
  </si>
  <si>
    <t>fj4crosf1pm</t>
  </si>
  <si>
    <t>Foothills 14 May</t>
  </si>
  <si>
    <t>fj4footh1pm</t>
  </si>
  <si>
    <t>Sumter VBC 14</t>
  </si>
  <si>
    <t>fj4sumtr1pm</t>
  </si>
  <si>
    <t>Magnum 14 Blue</t>
  </si>
  <si>
    <t>fj4magnm6pm</t>
  </si>
  <si>
    <t>MEVC14Cori</t>
  </si>
  <si>
    <t>fj4mtnel1pm</t>
  </si>
  <si>
    <t>OLC 14s Purple Elite</t>
  </si>
  <si>
    <t>fj4ladyc1pm</t>
  </si>
  <si>
    <t>CHSElite 14-A</t>
  </si>
  <si>
    <t>fj4celit1pm</t>
  </si>
  <si>
    <t>Charleston Elite</t>
  </si>
  <si>
    <t>(843) 709-6460</t>
  </si>
  <si>
    <t>chselitevolleyball@gmail.com</t>
  </si>
  <si>
    <t>HHI SHARKS 14U</t>
  </si>
  <si>
    <t>fj4hhbtc1pm</t>
  </si>
  <si>
    <t>HHI SHARKS</t>
  </si>
  <si>
    <t>843-422-4699</t>
  </si>
  <si>
    <t>bay.ginder@gmail.com</t>
  </si>
  <si>
    <t>16 Girls</t>
  </si>
  <si>
    <t>SC Midlands 16 National</t>
  </si>
  <si>
    <t>fj6scmid1pm</t>
  </si>
  <si>
    <t>Chas Jrs 16 College Prep</t>
  </si>
  <si>
    <t>fj6charl1pm</t>
  </si>
  <si>
    <t>SC Midlands 16 Perf</t>
  </si>
  <si>
    <t>fj6scmid2pm</t>
  </si>
  <si>
    <t>SC Midlands 16 Black</t>
  </si>
  <si>
    <t>fj6scmid3pm</t>
  </si>
  <si>
    <t>CSRA Heat 16 Gold</t>
  </si>
  <si>
    <t>fj6csrah2pm</t>
  </si>
  <si>
    <t>MOTO 16 IGNITE</t>
  </si>
  <si>
    <t>fj6motoj1pm</t>
  </si>
  <si>
    <t>Upward Stars 16 Christina</t>
  </si>
  <si>
    <t>fj6upwrd2pm</t>
  </si>
  <si>
    <t>Upward Stars 16 Taylor</t>
  </si>
  <si>
    <t>fj6upwrd3pm</t>
  </si>
  <si>
    <t>Upward Stars 16 Tonja</t>
  </si>
  <si>
    <t>fj6upwrd4pm</t>
  </si>
  <si>
    <t>Hurricane VBC 16 Tsunami</t>
  </si>
  <si>
    <t>fj6hurrc1pm</t>
  </si>
  <si>
    <t>Hurricane Volleyball Club</t>
  </si>
  <si>
    <t>706-564-7686</t>
  </si>
  <si>
    <t>brianbyler@msn.com</t>
  </si>
  <si>
    <t>C1VB 16 National Grvl</t>
  </si>
  <si>
    <t>fj6crone1pm</t>
  </si>
  <si>
    <t>Lake Murray 16 Red</t>
  </si>
  <si>
    <t>fj6lakem1pm</t>
  </si>
  <si>
    <t>Crossfire 16 Power</t>
  </si>
  <si>
    <t>fj6crosf1pm</t>
  </si>
  <si>
    <t>Palm Strikers 16 National</t>
  </si>
  <si>
    <t>fj6pstri1pm</t>
  </si>
  <si>
    <t>High Velocity 16's</t>
  </si>
  <si>
    <t>fj6hvelo1pm</t>
  </si>
  <si>
    <t>High Velocity VBC</t>
  </si>
  <si>
    <t>803-800-2336</t>
  </si>
  <si>
    <t>mbeaver002@gmail.com</t>
  </si>
  <si>
    <t>Vision 16-Erika &amp; Marissa</t>
  </si>
  <si>
    <t>fj6vison1pm</t>
  </si>
  <si>
    <t>ATown 16 Black</t>
  </si>
  <si>
    <t>fj6atown1pm</t>
  </si>
  <si>
    <t>Upward Stars 16 Mark C</t>
  </si>
  <si>
    <t>fj6upwrd5pm</t>
  </si>
  <si>
    <t>Club Coastal 16 White</t>
  </si>
  <si>
    <t>fj6ccoas1pm</t>
  </si>
  <si>
    <t>C1VB 16 Elite Pickens</t>
  </si>
  <si>
    <t>fj6crone2pm</t>
  </si>
  <si>
    <t>C1VB 16 Regional Grvl</t>
  </si>
  <si>
    <t>fj6crone3pm</t>
  </si>
  <si>
    <t>Lake Murray 16 Black</t>
  </si>
  <si>
    <t>fj6lakem2pm</t>
  </si>
  <si>
    <t>Intense 16 Hyper Elite</t>
  </si>
  <si>
    <t>fj6inten1pm</t>
  </si>
  <si>
    <t>VolleyOneAcademy 16-Amy</t>
  </si>
  <si>
    <t>fj6vonea1pm</t>
  </si>
  <si>
    <t>Volley One Academy Savannah</t>
  </si>
  <si>
    <t>(770) 895-0754</t>
  </si>
  <si>
    <t>gmiller@volleyonevolleyball.com</t>
  </si>
  <si>
    <t>Intense 16 Elite Orange R</t>
  </si>
  <si>
    <t>fj6inten6pm</t>
  </si>
  <si>
    <t>Intense 16 Perf Columbia</t>
  </si>
  <si>
    <t>fj6inten2pm</t>
  </si>
  <si>
    <t>Intense 16 Region Columb</t>
  </si>
  <si>
    <t>fj6inten3pm</t>
  </si>
  <si>
    <t>Intense 16 Region Rock H</t>
  </si>
  <si>
    <t>fj6inten4pm</t>
  </si>
  <si>
    <t>Intense 16 Elite Black RH</t>
  </si>
  <si>
    <t>fj6inten5pm</t>
  </si>
  <si>
    <t>Low Country 16 Power</t>
  </si>
  <si>
    <t>fj6lowco1pm</t>
  </si>
  <si>
    <t>CSRA Heat 16 National</t>
  </si>
  <si>
    <t>fj6csrah1pm</t>
  </si>
  <si>
    <t>Kershaw 16 Black</t>
  </si>
  <si>
    <t>fj6kersh1pm</t>
  </si>
  <si>
    <t>Excell 16 2017</t>
  </si>
  <si>
    <t>fj6excel1pm</t>
  </si>
  <si>
    <t>Excell Sports</t>
  </si>
  <si>
    <t>(864) 787-5968</t>
  </si>
  <si>
    <t>excellsports.org@gmail.com</t>
  </si>
  <si>
    <t>Palm Strikers 16 Platinum</t>
  </si>
  <si>
    <t>fj6pstri2pm</t>
  </si>
  <si>
    <t>SCWE16RAPTORS</t>
  </si>
  <si>
    <t>fj6scwea1pm</t>
  </si>
  <si>
    <t>Kershaw 16 White</t>
  </si>
  <si>
    <t>fj6kersh2pm</t>
  </si>
  <si>
    <t>OLC 16s Purple</t>
  </si>
  <si>
    <t>fj6ladyc1pm</t>
  </si>
  <si>
    <t>Augusta Elite 16 Fusion</t>
  </si>
  <si>
    <t>fj6aelit1pm</t>
  </si>
  <si>
    <t>Augusta Elite</t>
  </si>
  <si>
    <t>803-292-5437</t>
  </si>
  <si>
    <t>joeb1777@gmail.com</t>
  </si>
  <si>
    <t>Augusta Elite 16 Havoc</t>
  </si>
  <si>
    <t>fj6aelit2pm</t>
  </si>
  <si>
    <t>Beaufort Sweet 16's</t>
  </si>
  <si>
    <t>fj6beauf1pm</t>
  </si>
  <si>
    <t>Beaufort Volleyball Club</t>
  </si>
  <si>
    <t>michaeldixon56@gmail.com</t>
  </si>
  <si>
    <t>CHSElite 16-1</t>
  </si>
  <si>
    <t>fj6celit1pm</t>
  </si>
  <si>
    <t>HHI SHARKS 16U</t>
  </si>
  <si>
    <t>fj6hhbtc1pm</t>
  </si>
  <si>
    <t>ATown 16 Orange Angela</t>
  </si>
  <si>
    <t>fj6atown2pm</t>
  </si>
  <si>
    <t>Palmetto Starlings 16-1</t>
  </si>
  <si>
    <t>fj6psvbc1cr</t>
  </si>
  <si>
    <t>Palmetto Starlings</t>
  </si>
  <si>
    <t>(803) 529-8714</t>
  </si>
  <si>
    <t>Palmettostarlings@gmail.com</t>
  </si>
  <si>
    <t>15 Girls</t>
  </si>
  <si>
    <t>Chas Jrs 15 College Prep</t>
  </si>
  <si>
    <t>fj5charl1pm</t>
  </si>
  <si>
    <t>Car .Islanders 15 Elite</t>
  </si>
  <si>
    <t>fj5caris1pm</t>
  </si>
  <si>
    <t>Magnum 16 Mizuno</t>
  </si>
  <si>
    <t>fj6magnm1pm</t>
  </si>
  <si>
    <t>Magnum 15 Mizuno</t>
  </si>
  <si>
    <t>fj5magnm1pm</t>
  </si>
  <si>
    <t>Magnum 15 Elite</t>
  </si>
  <si>
    <t>fj5magnm2pm</t>
  </si>
  <si>
    <t>SC Midlands 15 National</t>
  </si>
  <si>
    <t>fj5scmid1pm</t>
  </si>
  <si>
    <t>SC Midlands 15 Perf</t>
  </si>
  <si>
    <t>fj5scmid2pm</t>
  </si>
  <si>
    <t>SC Midlands 15 Black</t>
  </si>
  <si>
    <t>fj5scmid3pm</t>
  </si>
  <si>
    <t>Chas Jrs 15 Power</t>
  </si>
  <si>
    <t>fj5charl2pm</t>
  </si>
  <si>
    <t>Car. Islanders 15 Power</t>
  </si>
  <si>
    <t>fj5caris2pm</t>
  </si>
  <si>
    <t>CSRA Heat 15 Gold</t>
  </si>
  <si>
    <t>fj5csrah2pm</t>
  </si>
  <si>
    <t>Upward Stars 15 Zach</t>
  </si>
  <si>
    <t>fj5upwrd2pm</t>
  </si>
  <si>
    <t>Branchville Jrs 15 U Pink</t>
  </si>
  <si>
    <t>fj5branc2pm</t>
  </si>
  <si>
    <t>Branchville Juniors</t>
  </si>
  <si>
    <t>317-518-2980</t>
  </si>
  <si>
    <t>gidgetvickers@yahoo.com</t>
  </si>
  <si>
    <t>Upward Stars 15 Mark</t>
  </si>
  <si>
    <t>fj5upwrd3pm</t>
  </si>
  <si>
    <t>Kershaw 15 Black</t>
  </si>
  <si>
    <t>fj5kersh1pm</t>
  </si>
  <si>
    <t>C1VB 15 Regional Grvl</t>
  </si>
  <si>
    <t>fj5crone5pm</t>
  </si>
  <si>
    <t>Upward Stars 15 Erin</t>
  </si>
  <si>
    <t>fj5upwrd4pm</t>
  </si>
  <si>
    <t>Upward Stars 15 Brittni</t>
  </si>
  <si>
    <t>fj5upwrd5pm</t>
  </si>
  <si>
    <t>C1VB 15 National Grvl</t>
  </si>
  <si>
    <t>fj5crone1pm</t>
  </si>
  <si>
    <t>C1VB 15 Power Grvl</t>
  </si>
  <si>
    <t>fj5crone3pm</t>
  </si>
  <si>
    <t>Magnum Aiken 15 Green</t>
  </si>
  <si>
    <t>fj5magnm4pm</t>
  </si>
  <si>
    <t>Magnum 15 Black</t>
  </si>
  <si>
    <t>fj5magnm3pm</t>
  </si>
  <si>
    <t>Magnum Aiken 16 Green</t>
  </si>
  <si>
    <t>fj6magnm2pm</t>
  </si>
  <si>
    <t>Lake Murray 15 Red</t>
  </si>
  <si>
    <t>fj5lakem1pm</t>
  </si>
  <si>
    <t>Lake Murray 15 Black</t>
  </si>
  <si>
    <t>fj5lakem2pm</t>
  </si>
  <si>
    <t>Palm Strikers 15 National</t>
  </si>
  <si>
    <t>fj5pstri1pm</t>
  </si>
  <si>
    <t>Palm Strikers 15 Platinum</t>
  </si>
  <si>
    <t>fj5pstri2pm</t>
  </si>
  <si>
    <t>Upstate 15-1 Power</t>
  </si>
  <si>
    <t>fj5upsvc1pm</t>
  </si>
  <si>
    <t>Upstate Volleyball Club</t>
  </si>
  <si>
    <t>(864) 616-6987</t>
  </si>
  <si>
    <t>amber@upstatevolleyball.net</t>
  </si>
  <si>
    <t>Upstate 15-2 Club</t>
  </si>
  <si>
    <t>fj5upsvc2pm</t>
  </si>
  <si>
    <t>C1VB 15 Elite Grvl</t>
  </si>
  <si>
    <t>fj5crone2pm</t>
  </si>
  <si>
    <t>High Velocity 15's</t>
  </si>
  <si>
    <t>fj5hvelo1pm</t>
  </si>
  <si>
    <t>Vision 15-Serena &amp; Emily</t>
  </si>
  <si>
    <t>fj5vison1pm</t>
  </si>
  <si>
    <t>ATown 15 Black</t>
  </si>
  <si>
    <t>fj5atown1pm</t>
  </si>
  <si>
    <t>Emerald City 15-Power</t>
  </si>
  <si>
    <t>fj5ecity1pm</t>
  </si>
  <si>
    <t>Emerald City 15-1</t>
  </si>
  <si>
    <t>fj5ecity2pm</t>
  </si>
  <si>
    <t>C1VB 15 Power Pickens</t>
  </si>
  <si>
    <t>fj5crone4pm</t>
  </si>
  <si>
    <t>Ignite 15</t>
  </si>
  <si>
    <t>fj5ignte1pm</t>
  </si>
  <si>
    <t>Ignite Volleyball Academy</t>
  </si>
  <si>
    <t>(864) 224-4769</t>
  </si>
  <si>
    <t>(864) 221-6104</t>
  </si>
  <si>
    <t>ignitevolleyballacademy@gmail.com</t>
  </si>
  <si>
    <t>Intense 15 Elite Columbia</t>
  </si>
  <si>
    <t>fj5inten2pm</t>
  </si>
  <si>
    <t>Intense 15 Elite Rock Hil</t>
  </si>
  <si>
    <t>fj5inten3pm</t>
  </si>
  <si>
    <t>Intense 15 Hyper Elite</t>
  </si>
  <si>
    <t>fj5inten1pm</t>
  </si>
  <si>
    <t>SVBC Blazers 15</t>
  </si>
  <si>
    <t>fj5sandh1pm</t>
  </si>
  <si>
    <t>Sandhills Volleyball Club</t>
  </si>
  <si>
    <t>843-622-8188</t>
  </si>
  <si>
    <t>jowers@shtc.net</t>
  </si>
  <si>
    <t>CSRA Heat 15 National</t>
  </si>
  <si>
    <t>fj5csrah1pm</t>
  </si>
  <si>
    <t>Excell 15 2017</t>
  </si>
  <si>
    <t>fj5excel1pm</t>
  </si>
  <si>
    <t>Foothills 15 Tiffany</t>
  </si>
  <si>
    <t>fj5footh1pm</t>
  </si>
  <si>
    <t>Sumter VBC 15</t>
  </si>
  <si>
    <t>fj5sumtr1pm</t>
  </si>
  <si>
    <t>MEVC15Kenny</t>
  </si>
  <si>
    <t>fj5mtnel1pm</t>
  </si>
  <si>
    <t>SC Midlands 15 Garnet</t>
  </si>
  <si>
    <t>fj5scmid4pm</t>
  </si>
  <si>
    <t>Beaufort 15 Grey</t>
  </si>
  <si>
    <t>fj5beauf1pm</t>
  </si>
  <si>
    <t>Beaufort 15 Pink</t>
  </si>
  <si>
    <t>fj5beauf2pm</t>
  </si>
  <si>
    <t>17 Girls</t>
  </si>
  <si>
    <t>SC Midlands 17 National C</t>
  </si>
  <si>
    <t>fj7scmid1pm</t>
  </si>
  <si>
    <t>Magnum 17 Mizuno</t>
  </si>
  <si>
    <t>fj7magnm1pm</t>
  </si>
  <si>
    <t>SC Midlands 17 National G</t>
  </si>
  <si>
    <t>fj7scmid2pm</t>
  </si>
  <si>
    <t>CSRA Heat 17 Gold</t>
  </si>
  <si>
    <t>fj7csrah2pm</t>
  </si>
  <si>
    <t>Upward Stars 17 Kara</t>
  </si>
  <si>
    <t>fj7upwrd2pm</t>
  </si>
  <si>
    <t>Lake Murray 17 Red</t>
  </si>
  <si>
    <t>fj7lakem1pm</t>
  </si>
  <si>
    <t>Hurricane VBC 17 Cyclones</t>
  </si>
  <si>
    <t>fj7hurrc1pm</t>
  </si>
  <si>
    <t>Upstate 17-1 National</t>
  </si>
  <si>
    <t>fj7upsvc1pm</t>
  </si>
  <si>
    <t>Magnum 17 Elite</t>
  </si>
  <si>
    <t>fj7magnm2pm</t>
  </si>
  <si>
    <t>Chas Jrs 17 College Prep</t>
  </si>
  <si>
    <t>fj7charl1pm</t>
  </si>
  <si>
    <t>Upward Stars 17 Brandon</t>
  </si>
  <si>
    <t>fj7upwrd3pm</t>
  </si>
  <si>
    <t>PRV 17U Alicia</t>
  </si>
  <si>
    <t>fj7prage1pm</t>
  </si>
  <si>
    <t>ATown 17 Black</t>
  </si>
  <si>
    <t>fj7atown1pm</t>
  </si>
  <si>
    <t>Club Coastal 17 Blue</t>
  </si>
  <si>
    <t>fj7ccoas1pm</t>
  </si>
  <si>
    <t>Emerald City 17-Power</t>
  </si>
  <si>
    <t>fj7ecity1pm</t>
  </si>
  <si>
    <t>VolleyOneAcademy 17-Jon</t>
  </si>
  <si>
    <t>fj7vonea1pm</t>
  </si>
  <si>
    <t>Intense 17 Perf RH</t>
  </si>
  <si>
    <t>fj7inten1pm</t>
  </si>
  <si>
    <t>CSRA Heat 17 National</t>
  </si>
  <si>
    <t>fj7csrah1pm</t>
  </si>
  <si>
    <t>Palm Strikers 17 National</t>
  </si>
  <si>
    <t>fj7pstri1pm</t>
  </si>
  <si>
    <t>Crossfire 17 Power</t>
  </si>
  <si>
    <t>fj7crosf1pm</t>
  </si>
  <si>
    <t>Foothills 17 Matt</t>
  </si>
  <si>
    <t>fj7footh1pm</t>
  </si>
  <si>
    <t>MOTO 17 IGNITE</t>
  </si>
  <si>
    <t>fj7motoj1pm</t>
  </si>
  <si>
    <t>Sumter 17 Heath</t>
  </si>
  <si>
    <t>fj7sumtr1pm</t>
  </si>
  <si>
    <t>Sumter VBC 17-2</t>
  </si>
  <si>
    <t>fj7sumtr2pm</t>
  </si>
  <si>
    <t>Hurricane VBC 17 Typhoon</t>
  </si>
  <si>
    <t>fj7hurrc2pm</t>
  </si>
  <si>
    <t>SC Midlands 17 Black</t>
  </si>
  <si>
    <t>fj7scmid3pm</t>
  </si>
  <si>
    <t>Beaufort Seventeens</t>
  </si>
  <si>
    <t>fj7beauf1pm</t>
  </si>
  <si>
    <t>18 Girls</t>
  </si>
  <si>
    <t>SC Midlands 18 Perf</t>
  </si>
  <si>
    <t>fj8scmid1pm</t>
  </si>
  <si>
    <t>Chas Jrs 18 Red</t>
  </si>
  <si>
    <t>fj8charl1pm</t>
  </si>
  <si>
    <t>Magnum 18 Mizuno</t>
  </si>
  <si>
    <t>fj8magnm1pm</t>
  </si>
  <si>
    <t>Branchville Juniors 18U</t>
  </si>
  <si>
    <t>fj8branc3pm</t>
  </si>
  <si>
    <t>C1VB 18 National</t>
  </si>
  <si>
    <t>fj8crone1pm</t>
  </si>
  <si>
    <t>OLC 18's Purple</t>
  </si>
  <si>
    <t>fj8ladyc1pm</t>
  </si>
  <si>
    <t>Hurricane VBC 18 Storm</t>
  </si>
  <si>
    <t>fj8hurrc1pm</t>
  </si>
  <si>
    <t>Magnum Aiken 18 Green</t>
  </si>
  <si>
    <t>fj8magnm2pm</t>
  </si>
  <si>
    <t>SVBC Blazers 18</t>
  </si>
  <si>
    <t>fj8sandh1pm</t>
  </si>
  <si>
    <t>Lake Murray 18 Red</t>
  </si>
  <si>
    <t>fj8lakem1pm</t>
  </si>
  <si>
    <t>Upstate 18-1</t>
  </si>
  <si>
    <t>fj8upsvc1pm</t>
  </si>
  <si>
    <t>KC11 18's</t>
  </si>
  <si>
    <t>fj8kc11j1pm</t>
  </si>
  <si>
    <t>KC11 Volleyball Club</t>
  </si>
  <si>
    <t>(408) 893-5711</t>
  </si>
  <si>
    <t>kristina@kc11training.com</t>
  </si>
  <si>
    <t>Upstate 18-2</t>
  </si>
  <si>
    <t>fj8upsvc2pm</t>
  </si>
  <si>
    <t>Low Country 18 National</t>
  </si>
  <si>
    <t>fj8lowco1pm</t>
  </si>
  <si>
    <t>Sumter VBC 18</t>
  </si>
  <si>
    <t>fj8sumtr1pm</t>
  </si>
  <si>
    <t>MEVC18Hannah</t>
  </si>
  <si>
    <t>fj8mtnel1pm</t>
  </si>
  <si>
    <t>Augusta Elite 18 Fury</t>
  </si>
  <si>
    <t>fj8aelit1pm</t>
  </si>
  <si>
    <t>CHSElite 18-1</t>
  </si>
  <si>
    <t>fj8celit1pm</t>
  </si>
  <si>
    <t>12 Girls</t>
  </si>
  <si>
    <t>SC Midlands 12 Black</t>
  </si>
  <si>
    <t>fj2scmid1pm</t>
  </si>
  <si>
    <t>Car. Islanders 12 Elite</t>
  </si>
  <si>
    <t>fj2caris1pm</t>
  </si>
  <si>
    <t>Magnum 12 Black</t>
  </si>
  <si>
    <t>fj2magnm1pm</t>
  </si>
  <si>
    <t>Kershaw 12 Black</t>
  </si>
  <si>
    <t>fj2kersh1pm</t>
  </si>
  <si>
    <t>CSRA Heat 12 Black</t>
  </si>
  <si>
    <t>fj2csrah2pm</t>
  </si>
  <si>
    <t>CSRA Heat 12 Gold</t>
  </si>
  <si>
    <t>fj2csrah1pm</t>
  </si>
  <si>
    <t>Lake Murray 12 Red</t>
  </si>
  <si>
    <t>fj2lakem1pm</t>
  </si>
  <si>
    <t>Upward Stars 12 Angie</t>
  </si>
  <si>
    <t>fj2upwrd1pm</t>
  </si>
  <si>
    <t>Magnum Aiken 12 Green</t>
  </si>
  <si>
    <t>fj2magnm2pm</t>
  </si>
  <si>
    <t>Magnum 12 Red</t>
  </si>
  <si>
    <t>fj2magnm3pm</t>
  </si>
  <si>
    <t>Magnum 12 Blue</t>
  </si>
  <si>
    <t>fj2magnm4pm</t>
  </si>
  <si>
    <t>Magnum Aiken 12 Yellow</t>
  </si>
  <si>
    <t>fj2magnm5pm</t>
  </si>
  <si>
    <t>SC Midlands 12 Garnet</t>
  </si>
  <si>
    <t>fj2scmid2pm</t>
  </si>
  <si>
    <t>Fort Mill 12 Carrie</t>
  </si>
  <si>
    <t>fj2fortm1pm</t>
  </si>
  <si>
    <t>Crossfire 12</t>
  </si>
  <si>
    <t>fj2crosf1pm</t>
  </si>
  <si>
    <t>C1VB 11 State Greenville</t>
  </si>
  <si>
    <t>fj1crone1pm</t>
  </si>
  <si>
    <t>C1VB 12 Regional Grvl</t>
  </si>
  <si>
    <t>fj2crone1pm</t>
  </si>
  <si>
    <t>C1VB 12 State Grvl</t>
  </si>
  <si>
    <t>fj2crone2pm</t>
  </si>
  <si>
    <t>C1VB 12 State Pickens</t>
  </si>
  <si>
    <t>fj2crone3pm</t>
  </si>
  <si>
    <t>Palm Strikers 12 Platinum</t>
  </si>
  <si>
    <t>fj2pstri1pm</t>
  </si>
  <si>
    <t>SC Midlands KP Boys</t>
  </si>
  <si>
    <t>fj2scmid3pm</t>
  </si>
  <si>
    <t>Emerald City 12-1</t>
  </si>
  <si>
    <t>fj2ecity1pm</t>
  </si>
  <si>
    <t>Emerald City 12-2</t>
  </si>
  <si>
    <t>fj2ecity2pm</t>
  </si>
  <si>
    <t>Intense 12 Lexington</t>
  </si>
  <si>
    <t>fj2inten2pm</t>
  </si>
  <si>
    <t>Intense 12 Rock hill</t>
  </si>
  <si>
    <t>fj2inten3pm</t>
  </si>
  <si>
    <t>Intense 12 region gvl</t>
  </si>
  <si>
    <t>fj2inten5pm</t>
  </si>
  <si>
    <t>Excell 12 Club 2017</t>
  </si>
  <si>
    <t>fj2excel2pm</t>
  </si>
  <si>
    <t>Excell 12 Power 2017</t>
  </si>
  <si>
    <t>fj2excel1pm</t>
  </si>
  <si>
    <t>Palm Strikers 12 Premier</t>
  </si>
  <si>
    <t>fj2pstri2pm</t>
  </si>
  <si>
    <t>SCWE12FLYERS</t>
  </si>
  <si>
    <t>fj2scwea1pm</t>
  </si>
  <si>
    <t>Foothills 12 King</t>
  </si>
  <si>
    <t>fj2footh1pm</t>
  </si>
  <si>
    <t>MOTO 12 IGNITE</t>
  </si>
  <si>
    <t>fj2motoj1pm</t>
  </si>
  <si>
    <t>Palm Strikers 12B Plat</t>
  </si>
  <si>
    <t>mj2pstri1pm</t>
  </si>
  <si>
    <t>Car. Islanders 14 Boys</t>
  </si>
  <si>
    <t>mj4caris1pm</t>
  </si>
  <si>
    <t>Entries</t>
  </si>
  <si>
    <t>R</t>
  </si>
  <si>
    <t>Rank</t>
  </si>
  <si>
    <t>Age</t>
  </si>
  <si>
    <t>Reg</t>
  </si>
  <si>
    <t>Team code</t>
  </si>
  <si>
    <t>Club name</t>
  </si>
  <si>
    <t>Team Name</t>
  </si>
  <si>
    <t>Level</t>
  </si>
  <si>
    <t>Current Rating</t>
  </si>
  <si>
    <t>Init Rating</t>
  </si>
  <si>
    <t>Chas
1/7/2016</t>
  </si>
  <si>
    <t>MB
1/7/2016</t>
  </si>
  <si>
    <t>fj1mvpjc1pm</t>
  </si>
  <si>
    <t>MVP</t>
  </si>
  <si>
    <t>MVP 11-Gold</t>
  </si>
  <si>
    <t>Power</t>
  </si>
  <si>
    <t>Club</t>
  </si>
  <si>
    <t>fj1excel3pm</t>
  </si>
  <si>
    <t>Excell Dev. 11 2017</t>
  </si>
  <si>
    <t>Dev</t>
  </si>
  <si>
    <t>fj2mvpjc1pm</t>
  </si>
  <si>
    <t>MVP 12-Gold</t>
  </si>
  <si>
    <t>SCWE</t>
  </si>
  <si>
    <t>fj2mvpjc2pm</t>
  </si>
  <si>
    <t>MVP 12-Black</t>
  </si>
  <si>
    <t>Region 12 Intense gvl</t>
  </si>
  <si>
    <t>Emerald City</t>
  </si>
  <si>
    <t>fj2vison1pm</t>
  </si>
  <si>
    <t>Vision</t>
  </si>
  <si>
    <t>12 Vision-Ben</t>
  </si>
  <si>
    <t>fj2csout1pm</t>
  </si>
  <si>
    <t>CSNS</t>
  </si>
  <si>
    <t>CSNS 12-1</t>
  </si>
  <si>
    <t>fj2vonea1pm</t>
  </si>
  <si>
    <t>VolleyOne</t>
  </si>
  <si>
    <t>VolleyOneAcademy 12-Chels</t>
  </si>
  <si>
    <t>fj2kersh2pm</t>
  </si>
  <si>
    <t>Kershaw 12 White</t>
  </si>
  <si>
    <t>fj2vison2pm</t>
  </si>
  <si>
    <t>12 Vision-Erica</t>
  </si>
  <si>
    <t>fj2footh5pm</t>
  </si>
  <si>
    <t>Foothills 12 Rachel</t>
  </si>
  <si>
    <t>fj2inten4pm</t>
  </si>
  <si>
    <t>Kidz Power Intense col</t>
  </si>
  <si>
    <t>fj2mtnel1pm</t>
  </si>
  <si>
    <t>MEVC11Josie</t>
  </si>
  <si>
    <t>fj2footh3pm</t>
  </si>
  <si>
    <t>Foothills 12 Kim</t>
  </si>
  <si>
    <t>fj2crone6pm</t>
  </si>
  <si>
    <t>C1VB Juniors White</t>
  </si>
  <si>
    <t>fj2crone5pm</t>
  </si>
  <si>
    <t>C1VB Juniors Royal</t>
  </si>
  <si>
    <t>fj2inten6pm</t>
  </si>
  <si>
    <t>Kidz Power Intense RH</t>
  </si>
  <si>
    <t>fj2crone4pm</t>
  </si>
  <si>
    <t>C1VB Juniors Black</t>
  </si>
  <si>
    <t>fj2scmid4pm</t>
  </si>
  <si>
    <t>SC Midlands KP Black</t>
  </si>
  <si>
    <t>fj2ccoas1pm</t>
  </si>
  <si>
    <t>Club Coastal 12 Gray</t>
  </si>
  <si>
    <t>fj2kersh3pm</t>
  </si>
  <si>
    <t>Kershaw Dev 12 Black</t>
  </si>
  <si>
    <t>fj2kersh4pm</t>
  </si>
  <si>
    <t>Kershaw Dev 12 White</t>
  </si>
  <si>
    <t>fj2scmid5pm</t>
  </si>
  <si>
    <t>SC Midlands KP Garnet</t>
  </si>
  <si>
    <t>fj2footh2pm</t>
  </si>
  <si>
    <t>Foothills 12 Steph</t>
  </si>
  <si>
    <t>fj3mvpjc3pm</t>
  </si>
  <si>
    <t>MVP 13-White</t>
  </si>
  <si>
    <t>fj3ladyc2pm</t>
  </si>
  <si>
    <t>OLC 13s Purple</t>
  </si>
  <si>
    <t>fj3mbeac2pm</t>
  </si>
  <si>
    <t>MBVC</t>
  </si>
  <si>
    <t>MBVC 13 Red Teresa</t>
  </si>
  <si>
    <t>fj3footh2pm</t>
  </si>
  <si>
    <t>Foothills 13 Caitlin</t>
  </si>
  <si>
    <t>fj4mbeac1pm</t>
  </si>
  <si>
    <t>MBVC 14 Black Randy</t>
  </si>
  <si>
    <t>fj4grand2pm</t>
  </si>
  <si>
    <t>GRAND STRAND JUNIORS VOLLEYBALL</t>
  </si>
  <si>
    <t>GSJ 14 Kristin</t>
  </si>
  <si>
    <t>fj4kvcjr1pm</t>
  </si>
  <si>
    <t>KVC Jrs</t>
  </si>
  <si>
    <t>KVC 14</t>
  </si>
  <si>
    <t>fj4motoj2pm</t>
  </si>
  <si>
    <t>MOTO 14-2 IGNITE</t>
  </si>
  <si>
    <t>fj4prage1pm</t>
  </si>
  <si>
    <t>PRV -14U Janice</t>
  </si>
  <si>
    <t>fj4csrah5pm</t>
  </si>
  <si>
    <t>CSRA Heat 14 White</t>
  </si>
  <si>
    <t>fj4vonea1pm</t>
  </si>
  <si>
    <t>VolleyOneAcademy 14-Taisa</t>
  </si>
  <si>
    <t>CHS Elite</t>
  </si>
  <si>
    <t>fj5mbeac1pm</t>
  </si>
  <si>
    <t>MBVC 15 Black Brittany</t>
  </si>
  <si>
    <t>fj5196891pm</t>
  </si>
  <si>
    <t>Carolina Express</t>
  </si>
  <si>
    <t>Carolina Express 15</t>
  </si>
  <si>
    <t>Ignite</t>
  </si>
  <si>
    <t>fj6grand2pm</t>
  </si>
  <si>
    <t>GSJ 16 Lee</t>
  </si>
  <si>
    <t>fj6kvcjr1pm</t>
  </si>
  <si>
    <t>KVC 16</t>
  </si>
  <si>
    <t>fj6grand3pm</t>
  </si>
  <si>
    <t>GSJ 16 Chiquita</t>
  </si>
  <si>
    <t>fj6mbeac1pm</t>
  </si>
  <si>
    <t>MBVC 16 Red Todd</t>
  </si>
  <si>
    <t>fj6motojdpm</t>
  </si>
  <si>
    <t>MOTO 16-2 IGNITE</t>
  </si>
  <si>
    <t>fj7c4vb11pm</t>
  </si>
  <si>
    <t>C4</t>
  </si>
  <si>
    <t>C4 17U Elite Ron</t>
  </si>
  <si>
    <t>fj7caris1pm</t>
  </si>
  <si>
    <t>Car. Islanders 17 Power</t>
  </si>
  <si>
    <t>fj8starl1pm</t>
  </si>
  <si>
    <t>Columbia SC Starlings 18</t>
  </si>
  <si>
    <t>Rating</t>
  </si>
  <si>
    <t>Seed</t>
  </si>
  <si>
    <t>Palmetto Starlings  18-1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</si>
</sst>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##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7"/>
      <color rgb="FF252525"/>
      <name val="Arial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EBEB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0" borderId="0"/>
  </cellStyleXfs>
  <cellXfs count="22">
    <xf numFmtId="0" fontId="0" fillId="0" borderId="0" xfId="0"/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10" xfId="0" applyFont="1" applyBorder="1" applyAlignment="1">
      <alignment vertical="top"/>
    </xf>
    <xf numFmtId="14" fontId="20" fillId="0" borderId="10" xfId="0" applyNumberFormat="1" applyFont="1" applyBorder="1" applyAlignment="1">
      <alignment vertical="top"/>
    </xf>
    <xf numFmtId="0" fontId="16" fillId="33" borderId="0" xfId="42" applyFont="1" applyFill="1" applyBorder="1" applyAlignment="1">
      <alignment wrapText="1"/>
    </xf>
    <xf numFmtId="164" fontId="16" fillId="33" borderId="0" xfId="42" applyNumberFormat="1" applyFont="1" applyFill="1" applyBorder="1" applyAlignment="1">
      <alignment wrapText="1"/>
    </xf>
    <xf numFmtId="14" fontId="16" fillId="0" borderId="0" xfId="43" applyNumberFormat="1" applyFont="1" applyAlignment="1">
      <alignment wrapText="1"/>
    </xf>
    <xf numFmtId="0" fontId="16" fillId="0" borderId="0" xfId="43" applyFont="1" applyAlignment="1">
      <alignment wrapText="1"/>
    </xf>
    <xf numFmtId="0" fontId="1" fillId="33" borderId="0" xfId="42" applyFill="1" applyBorder="1"/>
    <xf numFmtId="0" fontId="21" fillId="33" borderId="0" xfId="42" applyFont="1" applyFill="1" applyBorder="1"/>
    <xf numFmtId="164" fontId="1" fillId="33" borderId="0" xfId="42" applyNumberFormat="1" applyFill="1" applyBorder="1"/>
    <xf numFmtId="0" fontId="1" fillId="0" borderId="0" xfId="43"/>
    <xf numFmtId="0" fontId="0" fillId="33" borderId="0" xfId="42" applyFont="1" applyFill="1" applyBorder="1"/>
    <xf numFmtId="165" fontId="1" fillId="33" borderId="0" xfId="42" applyNumberFormat="1" applyFill="1" applyBorder="1"/>
    <xf numFmtId="0" fontId="0" fillId="0" borderId="0" xfId="0" applyNumberFormat="1" applyFont="1" applyFill="1" applyBorder="1" applyAlignment="1" applyProtection="1">
      <alignment horizontal="left" vertical="center"/>
    </xf>
    <xf numFmtId="0" fontId="22" fillId="34" borderId="10" xfId="0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22" fillId="34" borderId="0" xfId="0" applyFont="1" applyFill="1" applyBorder="1" applyAlignment="1" applyProtection="1">
      <alignment vertical="center" wrapText="1"/>
      <protection locked="0"/>
    </xf>
    <xf numFmtId="0" fontId="14" fillId="0" borderId="0" xfId="0" applyFont="1"/>
    <xf numFmtId="0" fontId="23" fillId="0" borderId="10" xfId="0" applyFont="1" applyBorder="1" applyAlignment="1">
      <alignment vertical="top"/>
    </xf>
    <xf numFmtId="14" fontId="24" fillId="0" borderId="10" xfId="0" applyNumberFormat="1" applyFont="1" applyBorder="1" applyAlignment="1">
      <alignment vertical="top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" xfId="43"/>
    <cellStyle name="Normal 9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848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391</xdr:row>
      <xdr:rowOff>0</xdr:rowOff>
    </xdr:from>
    <xdr:to>
      <xdr:col>6</xdr:col>
      <xdr:colOff>76200</xdr:colOff>
      <xdr:row>391</xdr:row>
      <xdr:rowOff>38100</xdr:rowOff>
    </xdr:to>
    <xdr:pic>
      <xdr:nvPicPr>
        <xdr:cNvPr id="2" name="primary_cphMain_clDivisions_SortArrowEDA_CodeAlias" descr="https://aes1.advancedeventsystems.com/Images/SortAsc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742950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391</xdr:row>
      <xdr:rowOff>0</xdr:rowOff>
    </xdr:from>
    <xdr:to>
      <xdr:col>6</xdr:col>
      <xdr:colOff>76200</xdr:colOff>
      <xdr:row>391</xdr:row>
      <xdr:rowOff>38100</xdr:rowOff>
    </xdr:to>
    <xdr:pic>
      <xdr:nvPicPr>
        <xdr:cNvPr id="3" name="primary_cphMain_clDivisions_SortArrowEDA_CodeAlias" descr="https://aes1.advancedeventsystems.com/Images/SortAsc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742950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390</xdr:row>
      <xdr:rowOff>0</xdr:rowOff>
    </xdr:from>
    <xdr:to>
      <xdr:col>6</xdr:col>
      <xdr:colOff>76200</xdr:colOff>
      <xdr:row>390</xdr:row>
      <xdr:rowOff>38100</xdr:rowOff>
    </xdr:to>
    <xdr:pic>
      <xdr:nvPicPr>
        <xdr:cNvPr id="2" name="primary_cphMain_clDivisions_SortArrowEDA_CodeAlias" descr="https://aes1.advancedeventsystems.com/Images/SortAsc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742950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390</xdr:row>
      <xdr:rowOff>0</xdr:rowOff>
    </xdr:from>
    <xdr:to>
      <xdr:col>6</xdr:col>
      <xdr:colOff>76200</xdr:colOff>
      <xdr:row>390</xdr:row>
      <xdr:rowOff>38100</xdr:rowOff>
    </xdr:to>
    <xdr:pic>
      <xdr:nvPicPr>
        <xdr:cNvPr id="3" name="primary_cphMain_clDivisions_SortArrowEDA_CodeAlias" descr="https://aes1.advancedeventsystems.com/Images/SortAsc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742950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0"/>
  <sheetViews>
    <sheetView showGridLines="0" tabSelected="1" topLeftCell="A147" workbookViewId="0">
      <selection activeCell="E170" sqref="E170"/>
    </sheetView>
  </sheetViews>
  <sheetFormatPr defaultRowHeight="15" x14ac:dyDescent="0.25"/>
  <cols>
    <col min="3" max="3" width="9.28515625" bestFit="1" customWidth="1"/>
    <col min="4" max="4" width="24.85546875" bestFit="1" customWidth="1"/>
    <col min="5" max="5" width="12.5703125" bestFit="1" customWidth="1"/>
    <col min="6" max="6" width="19" bestFit="1" customWidth="1"/>
    <col min="7" max="7" width="27.7109375" bestFit="1" customWidth="1"/>
    <col min="8" max="8" width="17.42578125" bestFit="1" customWidth="1"/>
    <col min="9" max="9" width="19.140625" bestFit="1" customWidth="1"/>
    <col min="10" max="10" width="36.42578125" bestFit="1" customWidth="1"/>
  </cols>
  <sheetData>
    <row r="1" spans="1:10" s="1" customFormat="1" ht="38.25" customHeight="1" thickBot="1" x14ac:dyDescent="0.3">
      <c r="A1" s="1" t="s">
        <v>782</v>
      </c>
      <c r="B1" s="1" t="s">
        <v>781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</row>
    <row r="2" spans="1:10" ht="15.75" thickBot="1" x14ac:dyDescent="0.3">
      <c r="A2">
        <v>1</v>
      </c>
      <c r="B2">
        <f>VLOOKUP(E2,Sheet1!G:K,5,FALSE)</f>
        <v>1771.4869797780598</v>
      </c>
      <c r="C2" s="3" t="s">
        <v>594</v>
      </c>
      <c r="D2" s="3" t="s">
        <v>607</v>
      </c>
      <c r="E2" s="3" t="s">
        <v>608</v>
      </c>
      <c r="F2" s="4">
        <v>42688</v>
      </c>
      <c r="G2" s="3" t="s">
        <v>194</v>
      </c>
      <c r="H2" s="3" t="s">
        <v>195</v>
      </c>
      <c r="I2" s="3" t="s">
        <v>195</v>
      </c>
      <c r="J2" s="3" t="s">
        <v>196</v>
      </c>
    </row>
    <row r="3" spans="1:10" ht="15.75" thickBot="1" x14ac:dyDescent="0.3">
      <c r="A3">
        <v>2</v>
      </c>
      <c r="B3">
        <f>VLOOKUP(E3,Sheet1!G:K,5,FALSE)</f>
        <v>1761.2472565266137</v>
      </c>
      <c r="C3" s="3" t="s">
        <v>594</v>
      </c>
      <c r="D3" s="3" t="s">
        <v>609</v>
      </c>
      <c r="E3" s="3" t="s">
        <v>610</v>
      </c>
      <c r="F3" s="4">
        <v>42691</v>
      </c>
      <c r="G3" s="3" t="s">
        <v>50</v>
      </c>
      <c r="H3" s="3" t="s">
        <v>51</v>
      </c>
      <c r="I3" s="3" t="s">
        <v>52</v>
      </c>
      <c r="J3" s="3" t="s">
        <v>53</v>
      </c>
    </row>
    <row r="4" spans="1:10" ht="15.75" thickBot="1" x14ac:dyDescent="0.3">
      <c r="A4">
        <v>3</v>
      </c>
      <c r="B4">
        <f>VLOOKUP(E4,Sheet1!G:K,5,FALSE)</f>
        <v>1706.1407986026627</v>
      </c>
      <c r="C4" s="3" t="s">
        <v>594</v>
      </c>
      <c r="D4" s="3" t="s">
        <v>633</v>
      </c>
      <c r="E4" s="3" t="s">
        <v>634</v>
      </c>
      <c r="F4" s="4">
        <v>42693</v>
      </c>
      <c r="G4" s="3" t="s">
        <v>72</v>
      </c>
      <c r="H4" s="3"/>
      <c r="I4" s="3" t="s">
        <v>73</v>
      </c>
      <c r="J4" s="3" t="s">
        <v>74</v>
      </c>
    </row>
    <row r="5" spans="1:10" ht="15.75" thickBot="1" x14ac:dyDescent="0.3">
      <c r="A5">
        <v>4</v>
      </c>
      <c r="B5">
        <f>VLOOKUP(E5,Sheet1!G:K,5,FALSE)</f>
        <v>1608.4927494249498</v>
      </c>
      <c r="C5" s="3" t="s">
        <v>594</v>
      </c>
      <c r="D5" s="3" t="s">
        <v>597</v>
      </c>
      <c r="E5" s="3" t="s">
        <v>598</v>
      </c>
      <c r="F5" s="4">
        <v>42685</v>
      </c>
      <c r="G5" s="3" t="s">
        <v>139</v>
      </c>
      <c r="H5" s="3" t="s">
        <v>140</v>
      </c>
      <c r="I5" s="3"/>
      <c r="J5" s="3" t="s">
        <v>141</v>
      </c>
    </row>
    <row r="6" spans="1:10" ht="15.75" thickBot="1" x14ac:dyDescent="0.3">
      <c r="A6">
        <v>5</v>
      </c>
      <c r="B6">
        <f>VLOOKUP(E6,Sheet1!G:K,5,FALSE)</f>
        <v>1598.4908359675114</v>
      </c>
      <c r="C6" s="3" t="s">
        <v>594</v>
      </c>
      <c r="D6" s="3" t="s">
        <v>649</v>
      </c>
      <c r="E6" s="3" t="s">
        <v>650</v>
      </c>
      <c r="F6" s="4">
        <v>42692</v>
      </c>
      <c r="G6" s="3" t="s">
        <v>354</v>
      </c>
      <c r="H6" s="3" t="s">
        <v>355</v>
      </c>
      <c r="I6" s="3" t="s">
        <v>355</v>
      </c>
      <c r="J6" s="3" t="s">
        <v>356</v>
      </c>
    </row>
    <row r="7" spans="1:10" ht="15.75" thickBot="1" x14ac:dyDescent="0.3">
      <c r="A7">
        <v>6</v>
      </c>
      <c r="B7">
        <f>VLOOKUP(E7,Sheet1!G:K,5,FALSE)</f>
        <v>1579.837673206011</v>
      </c>
      <c r="C7" s="3" t="s">
        <v>594</v>
      </c>
      <c r="D7" s="3" t="s">
        <v>599</v>
      </c>
      <c r="E7" s="3" t="s">
        <v>600</v>
      </c>
      <c r="F7" s="4">
        <v>42696</v>
      </c>
      <c r="G7" s="3" t="s">
        <v>35</v>
      </c>
      <c r="H7" s="3" t="s">
        <v>36</v>
      </c>
      <c r="I7" s="3" t="s">
        <v>36</v>
      </c>
      <c r="J7" s="3" t="s">
        <v>37</v>
      </c>
    </row>
    <row r="8" spans="1:10" ht="15.75" thickBot="1" x14ac:dyDescent="0.3">
      <c r="A8">
        <v>7</v>
      </c>
      <c r="B8">
        <f>VLOOKUP(E8,Sheet1!G:K,5,FALSE)</f>
        <v>1559.5134705041542</v>
      </c>
      <c r="C8" s="3" t="s">
        <v>594</v>
      </c>
      <c r="D8" s="3" t="s">
        <v>635</v>
      </c>
      <c r="E8" s="3" t="s">
        <v>636</v>
      </c>
      <c r="F8" s="4">
        <v>42697</v>
      </c>
      <c r="G8" s="3" t="s">
        <v>11</v>
      </c>
      <c r="H8" s="3" t="s">
        <v>12</v>
      </c>
      <c r="I8" s="3" t="s">
        <v>13</v>
      </c>
      <c r="J8" s="3" t="s">
        <v>14</v>
      </c>
    </row>
    <row r="9" spans="1:10" ht="15.75" thickBot="1" x14ac:dyDescent="0.3">
      <c r="A9">
        <v>8</v>
      </c>
      <c r="B9">
        <f>VLOOKUP(E9,Sheet1!G:K,5,FALSE)</f>
        <v>1557.6316958008827</v>
      </c>
      <c r="C9" s="3" t="s">
        <v>594</v>
      </c>
      <c r="D9" s="3" t="s">
        <v>611</v>
      </c>
      <c r="E9" s="3" t="s">
        <v>612</v>
      </c>
      <c r="F9" s="4">
        <v>42696</v>
      </c>
      <c r="G9" s="3" t="s">
        <v>35</v>
      </c>
      <c r="H9" s="3" t="s">
        <v>36</v>
      </c>
      <c r="I9" s="3" t="s">
        <v>36</v>
      </c>
      <c r="J9" s="3" t="s">
        <v>37</v>
      </c>
    </row>
    <row r="10" spans="1:10" ht="15.75" thickBot="1" x14ac:dyDescent="0.3">
      <c r="A10">
        <v>9</v>
      </c>
      <c r="B10">
        <f>VLOOKUP(E10,Sheet1!G:K,5,FALSE)</f>
        <v>1546.6356652084328</v>
      </c>
      <c r="C10" s="3" t="s">
        <v>594</v>
      </c>
      <c r="D10" s="3" t="s">
        <v>653</v>
      </c>
      <c r="E10" s="3" t="s">
        <v>654</v>
      </c>
      <c r="F10" s="4">
        <v>42693</v>
      </c>
      <c r="G10" s="3" t="s">
        <v>107</v>
      </c>
      <c r="H10" s="3"/>
      <c r="I10" s="3" t="s">
        <v>108</v>
      </c>
      <c r="J10" s="3" t="s">
        <v>109</v>
      </c>
    </row>
    <row r="11" spans="1:10" ht="15.75" thickBot="1" x14ac:dyDescent="0.3">
      <c r="A11">
        <v>10</v>
      </c>
      <c r="B11">
        <f>VLOOKUP(E11,Sheet1!G:K,5,FALSE)</f>
        <v>1546.3250774498192</v>
      </c>
      <c r="C11" s="3" t="s">
        <v>594</v>
      </c>
      <c r="D11" s="3" t="s">
        <v>623</v>
      </c>
      <c r="E11" s="3" t="s">
        <v>624</v>
      </c>
      <c r="F11" s="4">
        <v>42695</v>
      </c>
      <c r="G11" s="3" t="s">
        <v>62</v>
      </c>
      <c r="H11" s="3">
        <v>8649050470</v>
      </c>
      <c r="I11" s="3">
        <v>8649050470</v>
      </c>
      <c r="J11" s="3" t="s">
        <v>63</v>
      </c>
    </row>
    <row r="12" spans="1:10" ht="15.75" thickBot="1" x14ac:dyDescent="0.3">
      <c r="A12">
        <v>11</v>
      </c>
      <c r="B12">
        <f>VLOOKUP(E12,Sheet1!G:K,5,FALSE)</f>
        <v>1524.0277330756551</v>
      </c>
      <c r="C12" s="3" t="s">
        <v>594</v>
      </c>
      <c r="D12" s="3" t="s">
        <v>621</v>
      </c>
      <c r="E12" s="3" t="s">
        <v>622</v>
      </c>
      <c r="F12" s="4">
        <v>42684</v>
      </c>
      <c r="G12" s="3" t="s">
        <v>85</v>
      </c>
      <c r="H12" s="3"/>
      <c r="I12" s="3" t="s">
        <v>86</v>
      </c>
      <c r="J12" s="3" t="s">
        <v>87</v>
      </c>
    </row>
    <row r="13" spans="1:10" ht="15.75" thickBot="1" x14ac:dyDescent="0.3">
      <c r="A13">
        <v>12</v>
      </c>
      <c r="B13">
        <f>VLOOKUP(E13,Sheet1!G:K,5,FALSE)</f>
        <v>1518.6234240830331</v>
      </c>
      <c r="C13" s="3" t="s">
        <v>594</v>
      </c>
      <c r="D13" s="3" t="s">
        <v>605</v>
      </c>
      <c r="E13" s="3" t="s">
        <v>606</v>
      </c>
      <c r="F13" s="4">
        <v>42691</v>
      </c>
      <c r="G13" s="3" t="s">
        <v>28</v>
      </c>
      <c r="H13" s="3"/>
      <c r="I13" s="3" t="s">
        <v>29</v>
      </c>
      <c r="J13" s="3" t="s">
        <v>30</v>
      </c>
    </row>
    <row r="14" spans="1:10" ht="15.75" thickBot="1" x14ac:dyDescent="0.3">
      <c r="A14">
        <v>13</v>
      </c>
      <c r="B14">
        <f>VLOOKUP(E14,Sheet1!G:K,5,FALSE)</f>
        <v>1514.2608555262282</v>
      </c>
      <c r="C14" s="3" t="s">
        <v>594</v>
      </c>
      <c r="D14" s="3" t="s">
        <v>595</v>
      </c>
      <c r="E14" s="3" t="s">
        <v>596</v>
      </c>
      <c r="F14" s="4">
        <v>42697</v>
      </c>
      <c r="G14" s="3" t="s">
        <v>11</v>
      </c>
      <c r="H14" s="3" t="s">
        <v>12</v>
      </c>
      <c r="I14" s="3" t="s">
        <v>13</v>
      </c>
      <c r="J14" s="3" t="s">
        <v>14</v>
      </c>
    </row>
    <row r="15" spans="1:10" ht="15.75" thickBot="1" x14ac:dyDescent="0.3">
      <c r="A15">
        <v>14</v>
      </c>
      <c r="B15">
        <f>VLOOKUP(E15,Sheet1!G:K,5,FALSE)</f>
        <v>1497.0082615083932</v>
      </c>
      <c r="C15" s="3" t="s">
        <v>594</v>
      </c>
      <c r="D15" s="3" t="s">
        <v>645</v>
      </c>
      <c r="E15" s="3" t="s">
        <v>646</v>
      </c>
      <c r="F15" s="4">
        <v>42689</v>
      </c>
      <c r="G15" s="3" t="s">
        <v>68</v>
      </c>
      <c r="H15" s="3"/>
      <c r="I15" s="3"/>
      <c r="J15" s="3" t="s">
        <v>69</v>
      </c>
    </row>
    <row r="16" spans="1:10" ht="15.75" thickBot="1" x14ac:dyDescent="0.3">
      <c r="A16">
        <v>15</v>
      </c>
      <c r="B16">
        <f>VLOOKUP(E16,Sheet1!G:K,5,FALSE)</f>
        <v>1493.5830570790051</v>
      </c>
      <c r="C16" s="3" t="s">
        <v>594</v>
      </c>
      <c r="D16" s="3" t="s">
        <v>659</v>
      </c>
      <c r="E16" s="3" t="s">
        <v>660</v>
      </c>
      <c r="F16" s="4">
        <v>42705</v>
      </c>
      <c r="G16" s="3" t="s">
        <v>72</v>
      </c>
      <c r="H16" s="3"/>
      <c r="I16" s="3" t="s">
        <v>73</v>
      </c>
      <c r="J16" s="3" t="s">
        <v>74</v>
      </c>
    </row>
    <row r="17" spans="1:10" ht="15.75" thickBot="1" x14ac:dyDescent="0.3">
      <c r="A17">
        <v>16</v>
      </c>
      <c r="B17">
        <f>VLOOKUP(E17,Sheet1!G:K,5,FALSE)</f>
        <v>1493.3868608578548</v>
      </c>
      <c r="C17" s="3" t="s">
        <v>594</v>
      </c>
      <c r="D17" s="3" t="s">
        <v>655</v>
      </c>
      <c r="E17" s="3" t="s">
        <v>656</v>
      </c>
      <c r="F17" s="4">
        <v>42695</v>
      </c>
      <c r="G17" s="3" t="s">
        <v>114</v>
      </c>
      <c r="H17" s="3" t="s">
        <v>115</v>
      </c>
      <c r="I17" s="3" t="s">
        <v>115</v>
      </c>
      <c r="J17" s="3" t="s">
        <v>116</v>
      </c>
    </row>
    <row r="18" spans="1:10" ht="15.75" thickBot="1" x14ac:dyDescent="0.3">
      <c r="A18">
        <v>17</v>
      </c>
      <c r="B18">
        <f>VLOOKUP(E18,Sheet1!G:K,5,FALSE)</f>
        <v>1490.9259175250013</v>
      </c>
      <c r="C18" s="3" t="s">
        <v>594</v>
      </c>
      <c r="D18" s="3" t="s">
        <v>627</v>
      </c>
      <c r="E18" s="3" t="s">
        <v>628</v>
      </c>
      <c r="F18" s="4">
        <v>42688</v>
      </c>
      <c r="G18" s="3" t="s">
        <v>45</v>
      </c>
      <c r="H18" s="3" t="s">
        <v>46</v>
      </c>
      <c r="I18" s="3" t="s">
        <v>46</v>
      </c>
      <c r="J18" s="3" t="s">
        <v>47</v>
      </c>
    </row>
    <row r="19" spans="1:10" ht="15.75" thickBot="1" x14ac:dyDescent="0.3">
      <c r="A19">
        <v>18</v>
      </c>
      <c r="B19">
        <f>VLOOKUP(E19,Sheet1!G:K,5,FALSE)</f>
        <v>1488.6934378765056</v>
      </c>
      <c r="C19" s="3" t="s">
        <v>594</v>
      </c>
      <c r="D19" s="3" t="s">
        <v>601</v>
      </c>
      <c r="E19" s="3" t="s">
        <v>602</v>
      </c>
      <c r="F19" s="4">
        <v>42694</v>
      </c>
      <c r="G19" s="3" t="s">
        <v>40</v>
      </c>
      <c r="H19" s="3" t="s">
        <v>41</v>
      </c>
      <c r="I19" s="3" t="s">
        <v>41</v>
      </c>
      <c r="J19" s="3" t="s">
        <v>42</v>
      </c>
    </row>
    <row r="20" spans="1:10" ht="15.75" thickBot="1" x14ac:dyDescent="0.3">
      <c r="A20">
        <v>19</v>
      </c>
      <c r="B20">
        <f>VLOOKUP(E20,Sheet1!G:K,5,FALSE)</f>
        <v>1474.1417463859418</v>
      </c>
      <c r="C20" s="3" t="s">
        <v>594</v>
      </c>
      <c r="D20" s="3" t="s">
        <v>657</v>
      </c>
      <c r="E20" s="3" t="s">
        <v>658</v>
      </c>
      <c r="F20" s="4">
        <v>42696</v>
      </c>
      <c r="G20" s="3" t="s">
        <v>169</v>
      </c>
      <c r="H20" s="3"/>
      <c r="I20" s="3" t="s">
        <v>170</v>
      </c>
      <c r="J20" s="3" t="s">
        <v>171</v>
      </c>
    </row>
    <row r="21" spans="1:10" ht="15.75" thickBot="1" x14ac:dyDescent="0.3">
      <c r="A21">
        <v>20</v>
      </c>
      <c r="B21">
        <f>VLOOKUP(E21,Sheet1!G:K,5,FALSE)</f>
        <v>1474.0469217499574</v>
      </c>
      <c r="C21" s="3" t="s">
        <v>594</v>
      </c>
      <c r="D21" s="3" t="s">
        <v>637</v>
      </c>
      <c r="E21" s="3" t="s">
        <v>638</v>
      </c>
      <c r="F21" s="4">
        <v>42686</v>
      </c>
      <c r="G21" s="3" t="s">
        <v>229</v>
      </c>
      <c r="H21" s="3" t="s">
        <v>230</v>
      </c>
      <c r="I21" s="3" t="s">
        <v>230</v>
      </c>
      <c r="J21" s="3" t="s">
        <v>231</v>
      </c>
    </row>
    <row r="22" spans="1:10" ht="15.75" thickBot="1" x14ac:dyDescent="0.3">
      <c r="A22">
        <v>21</v>
      </c>
      <c r="B22">
        <f>VLOOKUP(E22,Sheet1!G:K,5,FALSE)</f>
        <v>1445.0590104301564</v>
      </c>
      <c r="C22" s="3" t="s">
        <v>594</v>
      </c>
      <c r="D22" s="3" t="s">
        <v>651</v>
      </c>
      <c r="E22" s="3" t="s">
        <v>652</v>
      </c>
      <c r="F22" s="4">
        <v>42693</v>
      </c>
      <c r="G22" s="3" t="s">
        <v>72</v>
      </c>
      <c r="H22" s="3"/>
      <c r="I22" s="3" t="s">
        <v>73</v>
      </c>
      <c r="J22" s="3" t="s">
        <v>74</v>
      </c>
    </row>
    <row r="23" spans="1:10" ht="15.75" thickBot="1" x14ac:dyDescent="0.3">
      <c r="A23">
        <v>22</v>
      </c>
      <c r="B23">
        <f>VLOOKUP(E23,Sheet1!G:K,5,FALSE)</f>
        <v>1404.6548773821971</v>
      </c>
      <c r="C23" s="3" t="s">
        <v>594</v>
      </c>
      <c r="D23" s="3" t="s">
        <v>647</v>
      </c>
      <c r="E23" s="3" t="s">
        <v>648</v>
      </c>
      <c r="F23" s="4">
        <v>42692</v>
      </c>
      <c r="G23" s="3" t="s">
        <v>354</v>
      </c>
      <c r="H23" s="3" t="s">
        <v>355</v>
      </c>
      <c r="I23" s="3" t="s">
        <v>355</v>
      </c>
      <c r="J23" s="3" t="s">
        <v>356</v>
      </c>
    </row>
    <row r="24" spans="1:10" ht="15.75" thickBot="1" x14ac:dyDescent="0.3">
      <c r="A24">
        <v>23</v>
      </c>
      <c r="B24">
        <f>VLOOKUP(E24,Sheet1!G:K,5,FALSE)</f>
        <v>1398.6772753695554</v>
      </c>
      <c r="C24" s="3" t="s">
        <v>594</v>
      </c>
      <c r="D24" s="3" t="s">
        <v>631</v>
      </c>
      <c r="E24" s="3" t="s">
        <v>632</v>
      </c>
      <c r="F24" s="4">
        <v>42688</v>
      </c>
      <c r="G24" s="3" t="s">
        <v>45</v>
      </c>
      <c r="H24" s="3" t="s">
        <v>46</v>
      </c>
      <c r="I24" s="3" t="s">
        <v>46</v>
      </c>
      <c r="J24" s="3" t="s">
        <v>47</v>
      </c>
    </row>
    <row r="25" spans="1:10" ht="15.75" thickBot="1" x14ac:dyDescent="0.3">
      <c r="A25">
        <v>24</v>
      </c>
      <c r="B25">
        <f>VLOOKUP(E25,Sheet1!G:K,5,FALSE)</f>
        <v>1396.6636720184604</v>
      </c>
      <c r="C25" s="3" t="s">
        <v>594</v>
      </c>
      <c r="D25" s="3" t="s">
        <v>629</v>
      </c>
      <c r="E25" s="3" t="s">
        <v>630</v>
      </c>
      <c r="F25" s="4">
        <v>42688</v>
      </c>
      <c r="G25" s="3" t="s">
        <v>45</v>
      </c>
      <c r="H25" s="3" t="s">
        <v>46</v>
      </c>
      <c r="I25" s="3" t="s">
        <v>46</v>
      </c>
      <c r="J25" s="3" t="s">
        <v>47</v>
      </c>
    </row>
    <row r="26" spans="1:10" ht="15.75" thickBot="1" x14ac:dyDescent="0.3">
      <c r="A26">
        <v>25</v>
      </c>
      <c r="B26">
        <f>VLOOKUP(E26,Sheet1!G:K,5,FALSE)</f>
        <v>1362.8257482251072</v>
      </c>
      <c r="C26" s="3" t="s">
        <v>594</v>
      </c>
      <c r="D26" s="3" t="s">
        <v>643</v>
      </c>
      <c r="E26" s="3" t="s">
        <v>644</v>
      </c>
      <c r="F26" s="4">
        <v>42688</v>
      </c>
      <c r="G26" s="3" t="s">
        <v>68</v>
      </c>
      <c r="H26" s="3"/>
      <c r="I26" s="3"/>
      <c r="J26" s="3" t="s">
        <v>69</v>
      </c>
    </row>
    <row r="27" spans="1:10" ht="15.75" thickBot="1" x14ac:dyDescent="0.3">
      <c r="A27">
        <v>26</v>
      </c>
      <c r="B27">
        <f>VLOOKUP(E27,Sheet1!G:K,5,FALSE)</f>
        <v>1359.4205067152925</v>
      </c>
      <c r="C27" s="3" t="s">
        <v>594</v>
      </c>
      <c r="D27" s="3" t="s">
        <v>625</v>
      </c>
      <c r="E27" s="3" t="s">
        <v>626</v>
      </c>
      <c r="F27" s="4">
        <v>42688</v>
      </c>
      <c r="G27" s="3" t="s">
        <v>45</v>
      </c>
      <c r="H27" s="3" t="s">
        <v>46</v>
      </c>
      <c r="I27" s="3" t="s">
        <v>46</v>
      </c>
      <c r="J27" s="3" t="s">
        <v>47</v>
      </c>
    </row>
    <row r="28" spans="1:10" ht="15.75" thickBot="1" x14ac:dyDescent="0.3">
      <c r="A28">
        <v>27</v>
      </c>
      <c r="B28">
        <f>VLOOKUP(E28,Sheet1!G:K,5,FALSE)</f>
        <v>1340.5306197031434</v>
      </c>
      <c r="C28" s="3" t="s">
        <v>594</v>
      </c>
      <c r="D28" s="3" t="s">
        <v>619</v>
      </c>
      <c r="E28" s="3" t="s">
        <v>620</v>
      </c>
      <c r="F28" s="4">
        <v>42697</v>
      </c>
      <c r="G28" s="3" t="s">
        <v>11</v>
      </c>
      <c r="H28" s="3" t="s">
        <v>12</v>
      </c>
      <c r="I28" s="3" t="s">
        <v>13</v>
      </c>
      <c r="J28" s="3" t="s">
        <v>14</v>
      </c>
    </row>
    <row r="29" spans="1:10" ht="15.75" thickBot="1" x14ac:dyDescent="0.3">
      <c r="A29">
        <v>28</v>
      </c>
      <c r="B29">
        <f>VLOOKUP(E29,Sheet1!G:K,5,FALSE)</f>
        <v>1339.761735911097</v>
      </c>
      <c r="C29" s="3" t="s">
        <v>594</v>
      </c>
      <c r="D29" s="3" t="s">
        <v>613</v>
      </c>
      <c r="E29" s="3" t="s">
        <v>614</v>
      </c>
      <c r="F29" s="4">
        <v>42696</v>
      </c>
      <c r="G29" s="3" t="s">
        <v>35</v>
      </c>
      <c r="H29" s="3" t="s">
        <v>36</v>
      </c>
      <c r="I29" s="3" t="s">
        <v>36</v>
      </c>
      <c r="J29" s="3" t="s">
        <v>37</v>
      </c>
    </row>
    <row r="30" spans="1:10" ht="15.75" thickBot="1" x14ac:dyDescent="0.3">
      <c r="A30">
        <v>29</v>
      </c>
      <c r="B30">
        <f>VLOOKUP(E30,Sheet1!G:K,5,FALSE)</f>
        <v>1303.1337591296883</v>
      </c>
      <c r="C30" s="3" t="s">
        <v>594</v>
      </c>
      <c r="D30" s="3" t="s">
        <v>641</v>
      </c>
      <c r="E30" s="3" t="s">
        <v>642</v>
      </c>
      <c r="F30" s="4">
        <v>42688</v>
      </c>
      <c r="G30" s="3" t="s">
        <v>68</v>
      </c>
      <c r="H30" s="3"/>
      <c r="I30" s="3"/>
      <c r="J30" s="3" t="s">
        <v>69</v>
      </c>
    </row>
    <row r="31" spans="1:10" ht="15.75" thickBot="1" x14ac:dyDescent="0.3">
      <c r="A31">
        <v>30</v>
      </c>
      <c r="B31">
        <f>VLOOKUP(E31,Sheet1!G:K,5,FALSE)</f>
        <v>1286.799111439328</v>
      </c>
      <c r="C31" s="3" t="s">
        <v>594</v>
      </c>
      <c r="D31" s="3" t="s">
        <v>639</v>
      </c>
      <c r="E31" s="3" t="s">
        <v>640</v>
      </c>
      <c r="F31" s="4">
        <v>42686</v>
      </c>
      <c r="G31" s="3" t="s">
        <v>229</v>
      </c>
      <c r="H31" s="3" t="s">
        <v>230</v>
      </c>
      <c r="I31" s="3" t="s">
        <v>230</v>
      </c>
      <c r="J31" s="3" t="s">
        <v>231</v>
      </c>
    </row>
    <row r="32" spans="1:10" ht="15.75" thickBot="1" x14ac:dyDescent="0.3">
      <c r="A32">
        <v>31</v>
      </c>
      <c r="B32">
        <f>VLOOKUP(E32,Sheet1!G:K,5,FALSE)</f>
        <v>1279.5314323800401</v>
      </c>
      <c r="C32" s="3" t="s">
        <v>594</v>
      </c>
      <c r="D32" s="3" t="s">
        <v>615</v>
      </c>
      <c r="E32" s="3" t="s">
        <v>616</v>
      </c>
      <c r="F32" s="4">
        <v>42696</v>
      </c>
      <c r="G32" s="3" t="s">
        <v>35</v>
      </c>
      <c r="H32" s="3" t="s">
        <v>36</v>
      </c>
      <c r="I32" s="3" t="s">
        <v>36</v>
      </c>
      <c r="J32" s="3" t="s">
        <v>37</v>
      </c>
    </row>
    <row r="33" spans="1:10" ht="15.75" thickBot="1" x14ac:dyDescent="0.3">
      <c r="A33">
        <v>32</v>
      </c>
      <c r="B33">
        <f>VLOOKUP(E33,Sheet1!G:K,5,FALSE)</f>
        <v>1277.9181215427927</v>
      </c>
      <c r="C33" s="3" t="s">
        <v>594</v>
      </c>
      <c r="D33" s="3" t="s">
        <v>603</v>
      </c>
      <c r="E33" s="3" t="s">
        <v>604</v>
      </c>
      <c r="F33" s="4">
        <v>42691</v>
      </c>
      <c r="G33" s="3" t="s">
        <v>28</v>
      </c>
      <c r="H33" s="3"/>
      <c r="I33" s="3" t="s">
        <v>29</v>
      </c>
      <c r="J33" s="3" t="s">
        <v>30</v>
      </c>
    </row>
    <row r="34" spans="1:10" ht="15.75" thickBot="1" x14ac:dyDescent="0.3">
      <c r="A34">
        <v>33</v>
      </c>
      <c r="B34">
        <f>VLOOKUP(E34,Sheet1!G:K,5,FALSE)</f>
        <v>1260.9158287077748</v>
      </c>
      <c r="C34" s="3" t="s">
        <v>594</v>
      </c>
      <c r="D34" s="3" t="s">
        <v>617</v>
      </c>
      <c r="E34" s="3" t="s">
        <v>618</v>
      </c>
      <c r="F34" s="4">
        <v>42696</v>
      </c>
      <c r="G34" s="3" t="s">
        <v>35</v>
      </c>
      <c r="H34" s="3" t="s">
        <v>36</v>
      </c>
      <c r="I34" s="3" t="s">
        <v>36</v>
      </c>
      <c r="J34" s="3" t="s">
        <v>37</v>
      </c>
    </row>
    <row r="35" spans="1:10" ht="15.75" thickBot="1" x14ac:dyDescent="0.3">
      <c r="C35" s="3"/>
      <c r="D35" s="3"/>
      <c r="E35" s="3"/>
      <c r="F35" s="4"/>
      <c r="G35" s="3"/>
      <c r="H35" s="3"/>
      <c r="I35" s="3"/>
      <c r="J35" s="3"/>
    </row>
    <row r="36" spans="1:10" ht="15.75" thickBot="1" x14ac:dyDescent="0.3">
      <c r="A36">
        <v>1</v>
      </c>
      <c r="B36">
        <f>VLOOKUP(E36,Sheet1!G:K,5,FALSE)</f>
        <v>2248.9585825946992</v>
      </c>
      <c r="C36" s="3" t="s">
        <v>8</v>
      </c>
      <c r="D36" s="3" t="s">
        <v>43</v>
      </c>
      <c r="E36" s="3" t="s">
        <v>44</v>
      </c>
      <c r="F36" s="4">
        <v>42688</v>
      </c>
      <c r="G36" s="3" t="s">
        <v>45</v>
      </c>
      <c r="H36" s="3" t="s">
        <v>46</v>
      </c>
      <c r="I36" s="3" t="s">
        <v>46</v>
      </c>
      <c r="J36" s="3" t="s">
        <v>47</v>
      </c>
    </row>
    <row r="37" spans="1:10" ht="15.75" thickBot="1" x14ac:dyDescent="0.3">
      <c r="A37">
        <v>2</v>
      </c>
      <c r="B37">
        <f>VLOOKUP(E37,Sheet1!G:K,5,FALSE)</f>
        <v>2242.8726491122638</v>
      </c>
      <c r="C37" s="3" t="s">
        <v>8</v>
      </c>
      <c r="D37" s="3" t="s">
        <v>110</v>
      </c>
      <c r="E37" s="3" t="s">
        <v>111</v>
      </c>
      <c r="F37" s="4">
        <v>42695</v>
      </c>
      <c r="G37" s="3" t="s">
        <v>62</v>
      </c>
      <c r="H37" s="3">
        <v>8649050470</v>
      </c>
      <c r="I37" s="3">
        <v>8649050470</v>
      </c>
      <c r="J37" s="3" t="s">
        <v>63</v>
      </c>
    </row>
    <row r="38" spans="1:10" ht="15.75" thickBot="1" x14ac:dyDescent="0.3">
      <c r="A38">
        <v>3</v>
      </c>
      <c r="B38">
        <f>VLOOKUP(E38,Sheet1!G:K,5,FALSE)</f>
        <v>2102.79539081251</v>
      </c>
      <c r="C38" s="3" t="s">
        <v>8</v>
      </c>
      <c r="D38" s="3" t="s">
        <v>48</v>
      </c>
      <c r="E38" s="3" t="s">
        <v>49</v>
      </c>
      <c r="F38" s="4">
        <v>42691</v>
      </c>
      <c r="G38" s="3" t="s">
        <v>50</v>
      </c>
      <c r="H38" s="3" t="s">
        <v>51</v>
      </c>
      <c r="I38" s="3" t="s">
        <v>52</v>
      </c>
      <c r="J38" s="3" t="s">
        <v>53</v>
      </c>
    </row>
    <row r="39" spans="1:10" ht="15.75" thickBot="1" x14ac:dyDescent="0.3">
      <c r="A39">
        <v>4</v>
      </c>
      <c r="B39">
        <f>VLOOKUP(E39,Sheet1!G:K,5,FALSE)</f>
        <v>2089.819187145642</v>
      </c>
      <c r="C39" s="3" t="s">
        <v>8</v>
      </c>
      <c r="D39" s="3" t="s">
        <v>70</v>
      </c>
      <c r="E39" s="3" t="s">
        <v>71</v>
      </c>
      <c r="F39" s="4">
        <v>42693</v>
      </c>
      <c r="G39" s="3" t="s">
        <v>72</v>
      </c>
      <c r="H39" s="3"/>
      <c r="I39" s="3" t="s">
        <v>73</v>
      </c>
      <c r="J39" s="3" t="s">
        <v>74</v>
      </c>
    </row>
    <row r="40" spans="1:10" ht="15.75" thickBot="1" x14ac:dyDescent="0.3">
      <c r="A40">
        <v>5</v>
      </c>
      <c r="B40">
        <f>VLOOKUP(E40,Sheet1!G:K,5,FALSE)</f>
        <v>2007.3224576129808</v>
      </c>
      <c r="C40" s="3" t="s">
        <v>8</v>
      </c>
      <c r="D40" s="3" t="s">
        <v>26</v>
      </c>
      <c r="E40" s="3" t="s">
        <v>27</v>
      </c>
      <c r="F40" s="4">
        <v>42691</v>
      </c>
      <c r="G40" s="3" t="s">
        <v>28</v>
      </c>
      <c r="H40" s="3"/>
      <c r="I40" s="3" t="s">
        <v>29</v>
      </c>
      <c r="J40" s="3" t="s">
        <v>30</v>
      </c>
    </row>
    <row r="41" spans="1:10" ht="15.75" thickBot="1" x14ac:dyDescent="0.3">
      <c r="A41">
        <v>6</v>
      </c>
      <c r="B41">
        <f>VLOOKUP(E41,Sheet1!G:K,5,FALSE)</f>
        <v>1932.9314199244229</v>
      </c>
      <c r="C41" s="3" t="s">
        <v>8</v>
      </c>
      <c r="D41" s="3" t="s">
        <v>64</v>
      </c>
      <c r="E41" s="3" t="s">
        <v>65</v>
      </c>
      <c r="F41" s="4">
        <v>42688</v>
      </c>
      <c r="G41" s="3" t="s">
        <v>45</v>
      </c>
      <c r="H41" s="3" t="s">
        <v>46</v>
      </c>
      <c r="I41" s="3" t="s">
        <v>46</v>
      </c>
      <c r="J41" s="3" t="s">
        <v>47</v>
      </c>
    </row>
    <row r="42" spans="1:10" ht="15.75" thickBot="1" x14ac:dyDescent="0.3">
      <c r="A42">
        <v>7</v>
      </c>
      <c r="B42">
        <f>VLOOKUP(E42,Sheet1!G:K,5,FALSE)</f>
        <v>1922.9668973458108</v>
      </c>
      <c r="C42" s="3" t="s">
        <v>8</v>
      </c>
      <c r="D42" s="3" t="s">
        <v>54</v>
      </c>
      <c r="E42" s="3" t="s">
        <v>55</v>
      </c>
      <c r="F42" s="4">
        <v>42691</v>
      </c>
      <c r="G42" s="3" t="s">
        <v>50</v>
      </c>
      <c r="H42" s="3" t="s">
        <v>51</v>
      </c>
      <c r="I42" s="3" t="s">
        <v>52</v>
      </c>
      <c r="J42" s="3" t="s">
        <v>53</v>
      </c>
    </row>
    <row r="43" spans="1:10" ht="15.75" thickBot="1" x14ac:dyDescent="0.3">
      <c r="A43">
        <v>8</v>
      </c>
      <c r="B43">
        <f>VLOOKUP(E43,Sheet1!G:K,5,FALSE)</f>
        <v>1916.2129975541443</v>
      </c>
      <c r="C43" s="3" t="s">
        <v>8</v>
      </c>
      <c r="D43" s="3" t="s">
        <v>66</v>
      </c>
      <c r="E43" s="3" t="s">
        <v>67</v>
      </c>
      <c r="F43" s="4">
        <v>42688</v>
      </c>
      <c r="G43" s="3" t="s">
        <v>68</v>
      </c>
      <c r="H43" s="3"/>
      <c r="I43" s="3"/>
      <c r="J43" s="3" t="s">
        <v>69</v>
      </c>
    </row>
    <row r="44" spans="1:10" ht="15.75" thickBot="1" x14ac:dyDescent="0.3">
      <c r="A44">
        <v>9</v>
      </c>
      <c r="B44">
        <f>VLOOKUP(E44,Sheet1!G:K,5,FALSE)</f>
        <v>1880.8431867334591</v>
      </c>
      <c r="C44" s="3" t="s">
        <v>8</v>
      </c>
      <c r="D44" s="3" t="s">
        <v>9</v>
      </c>
      <c r="E44" s="3" t="s">
        <v>10</v>
      </c>
      <c r="F44" s="4">
        <v>42697</v>
      </c>
      <c r="G44" s="3" t="s">
        <v>11</v>
      </c>
      <c r="H44" s="3" t="s">
        <v>12</v>
      </c>
      <c r="I44" s="3" t="s">
        <v>13</v>
      </c>
      <c r="J44" s="3" t="s">
        <v>14</v>
      </c>
    </row>
    <row r="45" spans="1:10" ht="15.75" thickBot="1" x14ac:dyDescent="0.3">
      <c r="A45">
        <v>10</v>
      </c>
      <c r="B45">
        <f>VLOOKUP(E45,Sheet1!G:K,5,FALSE)</f>
        <v>1854.2411607766635</v>
      </c>
      <c r="C45" s="3" t="s">
        <v>8</v>
      </c>
      <c r="D45" s="3" t="s">
        <v>75</v>
      </c>
      <c r="E45" s="3" t="s">
        <v>76</v>
      </c>
      <c r="F45" s="4">
        <v>42693</v>
      </c>
      <c r="G45" s="3" t="s">
        <v>72</v>
      </c>
      <c r="H45" s="3"/>
      <c r="I45" s="3" t="s">
        <v>73</v>
      </c>
      <c r="J45" s="3" t="s">
        <v>74</v>
      </c>
    </row>
    <row r="46" spans="1:10" ht="15.75" thickBot="1" x14ac:dyDescent="0.3">
      <c r="A46">
        <v>11</v>
      </c>
      <c r="B46">
        <f>VLOOKUP(E46,Sheet1!G:K,5,FALSE)</f>
        <v>1841.4291853599461</v>
      </c>
      <c r="C46" s="3" t="s">
        <v>8</v>
      </c>
      <c r="D46" s="3" t="s">
        <v>83</v>
      </c>
      <c r="E46" s="3" t="s">
        <v>84</v>
      </c>
      <c r="F46" s="4">
        <v>42684</v>
      </c>
      <c r="G46" s="3" t="s">
        <v>85</v>
      </c>
      <c r="H46" s="3"/>
      <c r="I46" s="3" t="s">
        <v>86</v>
      </c>
      <c r="J46" s="3" t="s">
        <v>87</v>
      </c>
    </row>
    <row r="47" spans="1:10" ht="15.75" thickBot="1" x14ac:dyDescent="0.3">
      <c r="A47">
        <v>12</v>
      </c>
      <c r="B47">
        <f>VLOOKUP(E47,Sheet1!G:K,5,FALSE)</f>
        <v>1830.4455181788921</v>
      </c>
      <c r="C47" s="3" t="s">
        <v>8</v>
      </c>
      <c r="D47" s="3" t="s">
        <v>17</v>
      </c>
      <c r="E47" s="3" t="s">
        <v>18</v>
      </c>
      <c r="F47" s="4">
        <v>42693</v>
      </c>
      <c r="G47" s="3" t="s">
        <v>19</v>
      </c>
      <c r="H47" s="3" t="s">
        <v>20</v>
      </c>
      <c r="I47" s="3" t="s">
        <v>20</v>
      </c>
      <c r="J47" s="3" t="s">
        <v>21</v>
      </c>
    </row>
    <row r="48" spans="1:10" ht="15.75" thickBot="1" x14ac:dyDescent="0.3">
      <c r="A48">
        <v>13</v>
      </c>
      <c r="B48">
        <f>VLOOKUP(E48,Sheet1!G:K,5,FALSE)</f>
        <v>1803.3953054929295</v>
      </c>
      <c r="C48" s="3" t="s">
        <v>8</v>
      </c>
      <c r="D48" s="3" t="s">
        <v>88</v>
      </c>
      <c r="E48" s="3" t="s">
        <v>89</v>
      </c>
      <c r="F48" s="4">
        <v>42684</v>
      </c>
      <c r="G48" s="3" t="s">
        <v>85</v>
      </c>
      <c r="H48" s="3"/>
      <c r="I48" s="3" t="s">
        <v>86</v>
      </c>
      <c r="J48" s="3" t="s">
        <v>87</v>
      </c>
    </row>
    <row r="49" spans="1:10" ht="15.75" thickBot="1" x14ac:dyDescent="0.3">
      <c r="A49">
        <v>14</v>
      </c>
      <c r="B49">
        <f>VLOOKUP(E49,Sheet1!G:K,5,FALSE)</f>
        <v>1772.4779723245629</v>
      </c>
      <c r="C49" s="3" t="s">
        <v>8</v>
      </c>
      <c r="D49" s="3" t="s">
        <v>105</v>
      </c>
      <c r="E49" s="3" t="s">
        <v>106</v>
      </c>
      <c r="F49" s="4">
        <v>42693</v>
      </c>
      <c r="G49" s="3" t="s">
        <v>107</v>
      </c>
      <c r="H49" s="3"/>
      <c r="I49" s="3" t="s">
        <v>108</v>
      </c>
      <c r="J49" s="3" t="s">
        <v>109</v>
      </c>
    </row>
    <row r="50" spans="1:10" ht="15.75" thickBot="1" x14ac:dyDescent="0.3">
      <c r="A50">
        <v>15</v>
      </c>
      <c r="B50">
        <f>VLOOKUP(E50,Sheet1!G:K,5,FALSE)</f>
        <v>1733.7143537914253</v>
      </c>
      <c r="C50" s="3" t="s">
        <v>8</v>
      </c>
      <c r="D50" s="3" t="s">
        <v>60</v>
      </c>
      <c r="E50" s="3" t="s">
        <v>61</v>
      </c>
      <c r="F50" s="4">
        <v>42695</v>
      </c>
      <c r="G50" s="3" t="s">
        <v>62</v>
      </c>
      <c r="H50" s="3">
        <v>8649050470</v>
      </c>
      <c r="I50" s="3">
        <v>8649050470</v>
      </c>
      <c r="J50" s="3" t="s">
        <v>63</v>
      </c>
    </row>
    <row r="51" spans="1:10" ht="15.75" thickBot="1" x14ac:dyDescent="0.3">
      <c r="A51">
        <v>16</v>
      </c>
      <c r="B51">
        <f>VLOOKUP(E51,Sheet1!G:K,5,FALSE)</f>
        <v>1706.1684614575468</v>
      </c>
      <c r="C51" s="3" t="s">
        <v>8</v>
      </c>
      <c r="D51" s="3" t="s">
        <v>56</v>
      </c>
      <c r="E51" s="3" t="s">
        <v>57</v>
      </c>
      <c r="F51" s="4">
        <v>42688</v>
      </c>
      <c r="G51" s="3" t="s">
        <v>45</v>
      </c>
      <c r="H51" s="3" t="s">
        <v>46</v>
      </c>
      <c r="I51" s="3" t="s">
        <v>46</v>
      </c>
      <c r="J51" s="3" t="s">
        <v>47</v>
      </c>
    </row>
    <row r="52" spans="1:10" ht="15.75" thickBot="1" x14ac:dyDescent="0.3">
      <c r="A52">
        <v>17</v>
      </c>
      <c r="B52">
        <f>VLOOKUP(E52,Sheet1!G:K,5,FALSE)</f>
        <v>1674.2219221869398</v>
      </c>
      <c r="C52" s="3" t="s">
        <v>8</v>
      </c>
      <c r="D52" s="3" t="s">
        <v>96</v>
      </c>
      <c r="E52" s="3" t="s">
        <v>97</v>
      </c>
      <c r="F52" s="4">
        <v>42688</v>
      </c>
      <c r="G52" s="3" t="s">
        <v>68</v>
      </c>
      <c r="H52" s="3"/>
      <c r="I52" s="3"/>
      <c r="J52" s="3" t="s">
        <v>69</v>
      </c>
    </row>
    <row r="53" spans="1:10" ht="15.75" thickBot="1" x14ac:dyDescent="0.3">
      <c r="A53">
        <v>18</v>
      </c>
      <c r="B53">
        <f>VLOOKUP(E53,Sheet1!G:K,5,FALSE)</f>
        <v>1663.8573727124901</v>
      </c>
      <c r="C53" s="3" t="s">
        <v>8</v>
      </c>
      <c r="D53" s="3" t="s">
        <v>103</v>
      </c>
      <c r="E53" s="3" t="s">
        <v>104</v>
      </c>
      <c r="F53" s="4">
        <v>42693</v>
      </c>
      <c r="G53" s="3" t="s">
        <v>72</v>
      </c>
      <c r="H53" s="3"/>
      <c r="I53" s="3" t="s">
        <v>73</v>
      </c>
      <c r="J53" s="3" t="s">
        <v>74</v>
      </c>
    </row>
    <row r="54" spans="1:10" ht="15.75" thickBot="1" x14ac:dyDescent="0.3">
      <c r="A54">
        <v>19</v>
      </c>
      <c r="B54">
        <f>VLOOKUP(E54,Sheet1!G:K,5,FALSE)</f>
        <v>1663.743628803694</v>
      </c>
      <c r="C54" s="3" t="s">
        <v>8</v>
      </c>
      <c r="D54" s="3" t="s">
        <v>22</v>
      </c>
      <c r="E54" s="3" t="s">
        <v>23</v>
      </c>
      <c r="F54" s="4">
        <v>42693</v>
      </c>
      <c r="G54" s="3" t="s">
        <v>19</v>
      </c>
      <c r="H54" s="3" t="s">
        <v>20</v>
      </c>
      <c r="I54" s="3" t="s">
        <v>20</v>
      </c>
      <c r="J54" s="3" t="s">
        <v>21</v>
      </c>
    </row>
    <row r="55" spans="1:10" ht="15.75" thickBot="1" x14ac:dyDescent="0.3">
      <c r="A55">
        <v>20</v>
      </c>
      <c r="B55">
        <f>VLOOKUP(E55,Sheet1!G:K,5,FALSE)</f>
        <v>1617.1961789537199</v>
      </c>
      <c r="C55" s="3" t="s">
        <v>8</v>
      </c>
      <c r="D55" s="3" t="s">
        <v>58</v>
      </c>
      <c r="E55" s="3" t="s">
        <v>59</v>
      </c>
      <c r="F55" s="4">
        <v>42688</v>
      </c>
      <c r="G55" s="3" t="s">
        <v>45</v>
      </c>
      <c r="H55" s="3" t="s">
        <v>46</v>
      </c>
      <c r="I55" s="3" t="s">
        <v>46</v>
      </c>
      <c r="J55" s="3" t="s">
        <v>47</v>
      </c>
    </row>
    <row r="56" spans="1:10" ht="15.75" thickBot="1" x14ac:dyDescent="0.3">
      <c r="A56">
        <v>21</v>
      </c>
      <c r="B56">
        <f>VLOOKUP(E56,Sheet1!G:K,5,FALSE)</f>
        <v>1616.379242473668</v>
      </c>
      <c r="C56" s="3" t="s">
        <v>8</v>
      </c>
      <c r="D56" s="3" t="s">
        <v>15</v>
      </c>
      <c r="E56" s="3" t="s">
        <v>16</v>
      </c>
      <c r="F56" s="4">
        <v>42697</v>
      </c>
      <c r="G56" s="3" t="s">
        <v>11</v>
      </c>
      <c r="H56" s="3" t="s">
        <v>12</v>
      </c>
      <c r="I56" s="3" t="s">
        <v>13</v>
      </c>
      <c r="J56" s="3" t="s">
        <v>14</v>
      </c>
    </row>
    <row r="57" spans="1:10" ht="15.75" thickBot="1" x14ac:dyDescent="0.3">
      <c r="A57">
        <v>22</v>
      </c>
      <c r="B57">
        <f>VLOOKUP(E57,Sheet1!G:K,5,FALSE)</f>
        <v>1593.414945293353</v>
      </c>
      <c r="C57" s="3" t="s">
        <v>8</v>
      </c>
      <c r="D57" s="3" t="s">
        <v>38</v>
      </c>
      <c r="E57" s="3" t="s">
        <v>39</v>
      </c>
      <c r="F57" s="4">
        <v>42694</v>
      </c>
      <c r="G57" s="3" t="s">
        <v>40</v>
      </c>
      <c r="H57" s="3" t="s">
        <v>41</v>
      </c>
      <c r="I57" s="3" t="s">
        <v>41</v>
      </c>
      <c r="J57" s="3" t="s">
        <v>42</v>
      </c>
    </row>
    <row r="58" spans="1:10" ht="15.75" thickBot="1" x14ac:dyDescent="0.3">
      <c r="A58">
        <v>23</v>
      </c>
      <c r="B58">
        <f>VLOOKUP(E58,Sheet1!G:K,5,FALSE)</f>
        <v>1588.199858864512</v>
      </c>
      <c r="C58" s="3" t="s">
        <v>8</v>
      </c>
      <c r="D58" s="3" t="s">
        <v>31</v>
      </c>
      <c r="E58" s="3" t="s">
        <v>32</v>
      </c>
      <c r="F58" s="4">
        <v>42691</v>
      </c>
      <c r="G58" s="3" t="s">
        <v>28</v>
      </c>
      <c r="H58" s="3"/>
      <c r="I58" s="3" t="s">
        <v>29</v>
      </c>
      <c r="J58" s="3" t="s">
        <v>30</v>
      </c>
    </row>
    <row r="59" spans="1:10" ht="15.75" thickBot="1" x14ac:dyDescent="0.3">
      <c r="A59">
        <v>24</v>
      </c>
      <c r="B59">
        <f>VLOOKUP(E59,Sheet1!G:K,5,FALSE)</f>
        <v>1581.2933664625068</v>
      </c>
      <c r="C59" s="3" t="s">
        <v>8</v>
      </c>
      <c r="D59" s="3" t="s">
        <v>33</v>
      </c>
      <c r="E59" s="3" t="s">
        <v>34</v>
      </c>
      <c r="F59" s="4">
        <v>42696</v>
      </c>
      <c r="G59" s="3" t="s">
        <v>35</v>
      </c>
      <c r="H59" s="3" t="s">
        <v>36</v>
      </c>
      <c r="I59" s="3" t="s">
        <v>36</v>
      </c>
      <c r="J59" s="3" t="s">
        <v>37</v>
      </c>
    </row>
    <row r="60" spans="1:10" ht="15.75" thickBot="1" x14ac:dyDescent="0.3">
      <c r="A60">
        <v>25</v>
      </c>
      <c r="B60">
        <f>VLOOKUP(E60,Sheet1!G:K,5,FALSE)</f>
        <v>1578.9624568139091</v>
      </c>
      <c r="C60" s="3" t="s">
        <v>8</v>
      </c>
      <c r="D60" s="3" t="s">
        <v>98</v>
      </c>
      <c r="E60" s="3" t="s">
        <v>99</v>
      </c>
      <c r="F60" s="4">
        <v>42692</v>
      </c>
      <c r="G60" s="3" t="s">
        <v>100</v>
      </c>
      <c r="H60" s="3" t="s">
        <v>101</v>
      </c>
      <c r="I60" s="3" t="s">
        <v>101</v>
      </c>
      <c r="J60" s="3" t="s">
        <v>102</v>
      </c>
    </row>
    <row r="61" spans="1:10" ht="15.75" thickBot="1" x14ac:dyDescent="0.3">
      <c r="A61">
        <v>26</v>
      </c>
      <c r="B61">
        <f>VLOOKUP(E61,Sheet1!G:K,5,FALSE)</f>
        <v>1544.4308892174729</v>
      </c>
      <c r="C61" s="3" t="s">
        <v>8</v>
      </c>
      <c r="D61" s="3" t="s">
        <v>90</v>
      </c>
      <c r="E61" s="3" t="s">
        <v>91</v>
      </c>
      <c r="F61" s="4">
        <v>42688</v>
      </c>
      <c r="G61" s="3" t="s">
        <v>45</v>
      </c>
      <c r="H61" s="3" t="s">
        <v>46</v>
      </c>
      <c r="I61" s="3" t="s">
        <v>46</v>
      </c>
      <c r="J61" s="3" t="s">
        <v>47</v>
      </c>
    </row>
    <row r="62" spans="1:10" ht="15.75" thickBot="1" x14ac:dyDescent="0.3">
      <c r="A62">
        <v>27</v>
      </c>
      <c r="B62">
        <f>VLOOKUP(E62,Sheet1!G:K,5,FALSE)</f>
        <v>1540.7142392781191</v>
      </c>
      <c r="C62" s="3" t="s">
        <v>8</v>
      </c>
      <c r="D62" s="3" t="s">
        <v>122</v>
      </c>
      <c r="E62" s="3" t="s">
        <v>123</v>
      </c>
      <c r="F62" s="4">
        <v>42697</v>
      </c>
      <c r="G62" s="3" t="s">
        <v>124</v>
      </c>
      <c r="H62" s="3" t="s">
        <v>125</v>
      </c>
      <c r="I62" s="3">
        <v>8284898313</v>
      </c>
      <c r="J62" s="3" t="s">
        <v>126</v>
      </c>
    </row>
    <row r="63" spans="1:10" ht="15.75" thickBot="1" x14ac:dyDescent="0.3">
      <c r="A63">
        <v>28</v>
      </c>
      <c r="B63">
        <f>VLOOKUP(E63,Sheet1!G:K,5,FALSE)</f>
        <v>1538.9897905741061</v>
      </c>
      <c r="C63" s="3" t="s">
        <v>8</v>
      </c>
      <c r="D63" s="3" t="s">
        <v>94</v>
      </c>
      <c r="E63" s="3" t="s">
        <v>95</v>
      </c>
      <c r="F63" s="4">
        <v>42688</v>
      </c>
      <c r="G63" s="3" t="s">
        <v>68</v>
      </c>
      <c r="H63" s="3"/>
      <c r="I63" s="3"/>
      <c r="J63" s="3" t="s">
        <v>69</v>
      </c>
    </row>
    <row r="64" spans="1:10" ht="15.75" thickBot="1" x14ac:dyDescent="0.3">
      <c r="A64">
        <v>29</v>
      </c>
      <c r="B64">
        <f>VLOOKUP(E64,Sheet1!G:K,5,FALSE)</f>
        <v>1528.801612389444</v>
      </c>
      <c r="C64" s="3" t="s">
        <v>8</v>
      </c>
      <c r="D64" s="3" t="s">
        <v>117</v>
      </c>
      <c r="E64" s="3" t="s">
        <v>118</v>
      </c>
      <c r="F64" s="4">
        <v>42696</v>
      </c>
      <c r="G64" s="3" t="s">
        <v>119</v>
      </c>
      <c r="H64" s="3" t="s">
        <v>120</v>
      </c>
      <c r="I64" s="3" t="s">
        <v>120</v>
      </c>
      <c r="J64" s="3" t="s">
        <v>121</v>
      </c>
    </row>
    <row r="65" spans="1:10" ht="15.75" thickBot="1" x14ac:dyDescent="0.3">
      <c r="A65">
        <v>30</v>
      </c>
      <c r="B65">
        <f>VLOOKUP(E65,Sheet1!G:K,5,FALSE)</f>
        <v>1519.828083808854</v>
      </c>
      <c r="C65" s="3" t="s">
        <v>8</v>
      </c>
      <c r="D65" s="3" t="s">
        <v>112</v>
      </c>
      <c r="E65" s="3" t="s">
        <v>113</v>
      </c>
      <c r="F65" s="4">
        <v>42695</v>
      </c>
      <c r="G65" s="3" t="s">
        <v>114</v>
      </c>
      <c r="H65" s="3" t="s">
        <v>115</v>
      </c>
      <c r="I65" s="3" t="s">
        <v>115</v>
      </c>
      <c r="J65" s="3" t="s">
        <v>116</v>
      </c>
    </row>
    <row r="66" spans="1:10" ht="15.75" thickBot="1" x14ac:dyDescent="0.3">
      <c r="A66">
        <v>31</v>
      </c>
      <c r="B66">
        <f>VLOOKUP(E66,Sheet1!G:K,5,FALSE)</f>
        <v>1508.4797313784827</v>
      </c>
      <c r="C66" s="3" t="s">
        <v>8</v>
      </c>
      <c r="D66" s="3" t="s">
        <v>127</v>
      </c>
      <c r="E66" s="3" t="s">
        <v>128</v>
      </c>
      <c r="F66" s="4">
        <v>42698</v>
      </c>
      <c r="G66" s="3" t="s">
        <v>129</v>
      </c>
      <c r="H66" s="3" t="s">
        <v>130</v>
      </c>
      <c r="I66" s="3" t="s">
        <v>130</v>
      </c>
      <c r="J66" s="3" t="s">
        <v>131</v>
      </c>
    </row>
    <row r="67" spans="1:10" ht="15.75" thickBot="1" x14ac:dyDescent="0.3">
      <c r="A67">
        <v>32</v>
      </c>
      <c r="B67">
        <f>VLOOKUP(E67,Sheet1!G:K,5,FALSE)</f>
        <v>1468.8596716995366</v>
      </c>
      <c r="C67" s="3" t="s">
        <v>8</v>
      </c>
      <c r="D67" s="3" t="s">
        <v>77</v>
      </c>
      <c r="E67" s="3" t="s">
        <v>78</v>
      </c>
      <c r="F67" s="4">
        <v>42696</v>
      </c>
      <c r="G67" s="3" t="s">
        <v>79</v>
      </c>
      <c r="H67" s="3" t="s">
        <v>80</v>
      </c>
      <c r="I67" s="3" t="s">
        <v>81</v>
      </c>
      <c r="J67" s="3" t="s">
        <v>82</v>
      </c>
    </row>
    <row r="68" spans="1:10" ht="15.75" thickBot="1" x14ac:dyDescent="0.3">
      <c r="A68">
        <v>33</v>
      </c>
      <c r="B68">
        <f>VLOOKUP(E68,Sheet1!G:K,5,FALSE)</f>
        <v>1384.1732356760617</v>
      </c>
      <c r="C68" s="3" t="s">
        <v>8</v>
      </c>
      <c r="D68" s="3" t="s">
        <v>24</v>
      </c>
      <c r="E68" s="3" t="s">
        <v>25</v>
      </c>
      <c r="F68" s="4">
        <v>42697</v>
      </c>
      <c r="G68" s="3" t="s">
        <v>11</v>
      </c>
      <c r="H68" s="3" t="s">
        <v>12</v>
      </c>
      <c r="I68" s="3" t="s">
        <v>13</v>
      </c>
      <c r="J68" s="3" t="s">
        <v>14</v>
      </c>
    </row>
    <row r="69" spans="1:10" ht="15.75" thickBot="1" x14ac:dyDescent="0.3">
      <c r="A69">
        <v>34</v>
      </c>
      <c r="B69">
        <f>VLOOKUP(E69,Sheet1!G:K,5,FALSE)</f>
        <v>1320.9519068341974</v>
      </c>
      <c r="C69" s="3" t="s">
        <v>8</v>
      </c>
      <c r="D69" s="3" t="s">
        <v>92</v>
      </c>
      <c r="E69" s="3" t="s">
        <v>93</v>
      </c>
      <c r="F69" s="4">
        <v>42688</v>
      </c>
      <c r="G69" s="3" t="s">
        <v>68</v>
      </c>
      <c r="H69" s="3"/>
      <c r="I69" s="3"/>
      <c r="J69" s="3" t="s">
        <v>69</v>
      </c>
    </row>
    <row r="70" spans="1:10" ht="15.75" thickBot="1" x14ac:dyDescent="0.3">
      <c r="C70" s="3"/>
      <c r="D70" s="3"/>
      <c r="E70" s="3"/>
      <c r="F70" s="4"/>
      <c r="G70" s="3"/>
      <c r="H70" s="3"/>
      <c r="I70" s="3"/>
      <c r="J70" s="3"/>
    </row>
    <row r="71" spans="1:10" ht="15.75" thickBot="1" x14ac:dyDescent="0.3">
      <c r="A71">
        <v>1</v>
      </c>
      <c r="B71">
        <f>VLOOKUP(E71,Sheet1!G:K,5,FALSE)</f>
        <v>2403.9622590977315</v>
      </c>
      <c r="C71" s="3" t="s">
        <v>132</v>
      </c>
      <c r="D71" s="3" t="s">
        <v>201</v>
      </c>
      <c r="E71" s="3" t="s">
        <v>202</v>
      </c>
      <c r="F71" s="4">
        <v>42696</v>
      </c>
      <c r="G71" s="3" t="s">
        <v>79</v>
      </c>
      <c r="H71" s="3" t="s">
        <v>80</v>
      </c>
      <c r="I71" s="3" t="s">
        <v>81</v>
      </c>
      <c r="J71" s="3" t="s">
        <v>82</v>
      </c>
    </row>
    <row r="72" spans="1:10" ht="15.75" thickBot="1" x14ac:dyDescent="0.3">
      <c r="A72">
        <v>2</v>
      </c>
      <c r="B72">
        <f>VLOOKUP(E72,Sheet1!G:K,5,FALSE)</f>
        <v>2398.996097103628</v>
      </c>
      <c r="C72" s="3" t="s">
        <v>132</v>
      </c>
      <c r="D72" s="3" t="s">
        <v>137</v>
      </c>
      <c r="E72" s="3" t="s">
        <v>138</v>
      </c>
      <c r="F72" s="4">
        <v>42685</v>
      </c>
      <c r="G72" s="3" t="s">
        <v>139</v>
      </c>
      <c r="H72" s="3" t="s">
        <v>140</v>
      </c>
      <c r="I72" s="3"/>
      <c r="J72" s="3" t="s">
        <v>141</v>
      </c>
    </row>
    <row r="73" spans="1:10" ht="15.75" thickBot="1" x14ac:dyDescent="0.3">
      <c r="A73">
        <v>3</v>
      </c>
      <c r="B73">
        <f>VLOOKUP(E73,Sheet1!G:K,5,FALSE)</f>
        <v>2396.9486700681705</v>
      </c>
      <c r="C73" s="3" t="s">
        <v>132</v>
      </c>
      <c r="D73" s="3" t="s">
        <v>244</v>
      </c>
      <c r="E73" s="3" t="s">
        <v>245</v>
      </c>
      <c r="F73" s="4">
        <v>42691</v>
      </c>
      <c r="G73" s="3" t="s">
        <v>28</v>
      </c>
      <c r="H73" s="3"/>
      <c r="I73" s="3" t="s">
        <v>29</v>
      </c>
      <c r="J73" s="3" t="s">
        <v>30</v>
      </c>
    </row>
    <row r="74" spans="1:10" ht="15.75" thickBot="1" x14ac:dyDescent="0.3">
      <c r="A74">
        <v>4</v>
      </c>
      <c r="B74">
        <f>VLOOKUP(E74,Sheet1!G:K,5,FALSE)</f>
        <v>2373.6699660485101</v>
      </c>
      <c r="C74" s="3" t="s">
        <v>132</v>
      </c>
      <c r="D74" s="3" t="s">
        <v>133</v>
      </c>
      <c r="E74" s="3" t="s">
        <v>134</v>
      </c>
      <c r="F74" s="4">
        <v>42697</v>
      </c>
      <c r="G74" s="3" t="s">
        <v>11</v>
      </c>
      <c r="H74" s="3" t="s">
        <v>12</v>
      </c>
      <c r="I74" s="3" t="s">
        <v>13</v>
      </c>
      <c r="J74" s="3" t="s">
        <v>14</v>
      </c>
    </row>
    <row r="75" spans="1:10" ht="15.75" thickBot="1" x14ac:dyDescent="0.3">
      <c r="A75">
        <v>5</v>
      </c>
      <c r="B75">
        <f>VLOOKUP(E75,Sheet1!G:K,5,FALSE)</f>
        <v>2372.4331276317512</v>
      </c>
      <c r="C75" s="3" t="s">
        <v>132</v>
      </c>
      <c r="D75" s="3" t="s">
        <v>178</v>
      </c>
      <c r="E75" s="3" t="s">
        <v>179</v>
      </c>
      <c r="F75" s="4">
        <v>42688</v>
      </c>
      <c r="G75" s="3" t="s">
        <v>45</v>
      </c>
      <c r="H75" s="3" t="s">
        <v>46</v>
      </c>
      <c r="I75" s="3" t="s">
        <v>46</v>
      </c>
      <c r="J75" s="3" t="s">
        <v>47</v>
      </c>
    </row>
    <row r="76" spans="1:10" ht="15.75" thickBot="1" x14ac:dyDescent="0.3">
      <c r="A76">
        <v>6</v>
      </c>
      <c r="B76">
        <f>VLOOKUP(E76,Sheet1!G:K,5,FALSE)</f>
        <v>2351.7200553294933</v>
      </c>
      <c r="C76" s="3" t="s">
        <v>132</v>
      </c>
      <c r="D76" s="3" t="s">
        <v>146</v>
      </c>
      <c r="E76" s="3" t="s">
        <v>147</v>
      </c>
      <c r="F76" s="4">
        <v>42696</v>
      </c>
      <c r="G76" s="3" t="s">
        <v>35</v>
      </c>
      <c r="H76" s="3" t="s">
        <v>36</v>
      </c>
      <c r="I76" s="3" t="s">
        <v>36</v>
      </c>
      <c r="J76" s="3" t="s">
        <v>37</v>
      </c>
    </row>
    <row r="77" spans="1:10" ht="15.75" thickBot="1" x14ac:dyDescent="0.3">
      <c r="A77">
        <v>7</v>
      </c>
      <c r="B77">
        <f>VLOOKUP(E77,Sheet1!G:K,5,FALSE)</f>
        <v>2327.89463874377</v>
      </c>
      <c r="C77" s="3" t="s">
        <v>132</v>
      </c>
      <c r="D77" s="3" t="s">
        <v>163</v>
      </c>
      <c r="E77" s="3" t="s">
        <v>164</v>
      </c>
      <c r="F77" s="4">
        <v>42691</v>
      </c>
      <c r="G77" s="3" t="s">
        <v>50</v>
      </c>
      <c r="H77" s="3" t="s">
        <v>51</v>
      </c>
      <c r="I77" s="3" t="s">
        <v>52</v>
      </c>
      <c r="J77" s="3" t="s">
        <v>53</v>
      </c>
    </row>
    <row r="78" spans="1:10" ht="15.75" thickBot="1" x14ac:dyDescent="0.3">
      <c r="A78">
        <v>8</v>
      </c>
      <c r="B78">
        <f>VLOOKUP(E78,Sheet1!G:K,5,FALSE)</f>
        <v>2270.2872989449097</v>
      </c>
      <c r="C78" s="3" t="s">
        <v>132</v>
      </c>
      <c r="D78" s="3" t="s">
        <v>172</v>
      </c>
      <c r="E78" s="3" t="s">
        <v>173</v>
      </c>
      <c r="F78" s="4">
        <v>42691</v>
      </c>
      <c r="G78" s="3" t="s">
        <v>50</v>
      </c>
      <c r="H78" s="3" t="s">
        <v>51</v>
      </c>
      <c r="I78" s="3" t="s">
        <v>52</v>
      </c>
      <c r="J78" s="3" t="s">
        <v>53</v>
      </c>
    </row>
    <row r="79" spans="1:10" ht="15.75" thickBot="1" x14ac:dyDescent="0.3">
      <c r="A79">
        <v>9</v>
      </c>
      <c r="B79">
        <f>VLOOKUP(E79,Sheet1!G:K,5,FALSE)</f>
        <v>2229.0576628302479</v>
      </c>
      <c r="C79" s="3" t="s">
        <v>132</v>
      </c>
      <c r="D79" s="3" t="s">
        <v>199</v>
      </c>
      <c r="E79" s="3" t="s">
        <v>200</v>
      </c>
      <c r="F79" s="4">
        <v>42693</v>
      </c>
      <c r="G79" s="3" t="s">
        <v>72</v>
      </c>
      <c r="H79" s="3"/>
      <c r="I79" s="3" t="s">
        <v>73</v>
      </c>
      <c r="J79" s="3" t="s">
        <v>74</v>
      </c>
    </row>
    <row r="80" spans="1:10" ht="15.75" thickBot="1" x14ac:dyDescent="0.3">
      <c r="A80">
        <v>10</v>
      </c>
      <c r="B80">
        <f>VLOOKUP(E80,Sheet1!G:K,5,FALSE)</f>
        <v>2226.7396880796505</v>
      </c>
      <c r="C80" s="3" t="s">
        <v>132</v>
      </c>
      <c r="D80" s="3" t="s">
        <v>188</v>
      </c>
      <c r="E80" s="3" t="s">
        <v>189</v>
      </c>
      <c r="F80" s="4">
        <v>42696</v>
      </c>
      <c r="G80" s="3" t="s">
        <v>35</v>
      </c>
      <c r="H80" s="3" t="s">
        <v>36</v>
      </c>
      <c r="I80" s="3" t="s">
        <v>36</v>
      </c>
      <c r="J80" s="3" t="s">
        <v>37</v>
      </c>
    </row>
    <row r="81" spans="1:10" ht="15.75" thickBot="1" x14ac:dyDescent="0.3">
      <c r="A81">
        <v>11</v>
      </c>
      <c r="B81">
        <f>VLOOKUP(E81,Sheet1!G:K,5,FALSE)</f>
        <v>2208.258539110946</v>
      </c>
      <c r="C81" s="3" t="s">
        <v>132</v>
      </c>
      <c r="D81" s="3" t="s">
        <v>256</v>
      </c>
      <c r="E81" s="3" t="s">
        <v>257</v>
      </c>
      <c r="F81" s="4">
        <v>42695</v>
      </c>
      <c r="G81" s="3" t="s">
        <v>62</v>
      </c>
      <c r="H81" s="3">
        <v>8649050470</v>
      </c>
      <c r="I81" s="3">
        <v>8649050470</v>
      </c>
      <c r="J81" s="3" t="s">
        <v>63</v>
      </c>
    </row>
    <row r="82" spans="1:10" ht="15.75" thickBot="1" x14ac:dyDescent="0.3">
      <c r="A82">
        <v>12</v>
      </c>
      <c r="B82">
        <f>VLOOKUP(E82,Sheet1!G:K,5,FALSE)</f>
        <v>2197.7070044926563</v>
      </c>
      <c r="C82" s="3" t="s">
        <v>132</v>
      </c>
      <c r="D82" s="3" t="s">
        <v>264</v>
      </c>
      <c r="E82" s="3" t="s">
        <v>265</v>
      </c>
      <c r="F82" s="4">
        <v>42697</v>
      </c>
      <c r="G82" s="3" t="s">
        <v>124</v>
      </c>
      <c r="H82" s="3" t="s">
        <v>125</v>
      </c>
      <c r="I82" s="3">
        <v>8284898313</v>
      </c>
      <c r="J82" s="3" t="s">
        <v>126</v>
      </c>
    </row>
    <row r="83" spans="1:10" ht="15.75" thickBot="1" x14ac:dyDescent="0.3">
      <c r="A83">
        <v>13</v>
      </c>
      <c r="B83">
        <f>VLOOKUP(E83,Sheet1!G:K,5,FALSE)</f>
        <v>2187.0427956664421</v>
      </c>
      <c r="C83" s="3" t="s">
        <v>132</v>
      </c>
      <c r="D83" s="3" t="s">
        <v>180</v>
      </c>
      <c r="E83" s="3" t="s">
        <v>181</v>
      </c>
      <c r="F83" s="4">
        <v>42688</v>
      </c>
      <c r="G83" s="3" t="s">
        <v>45</v>
      </c>
      <c r="H83" s="3" t="s">
        <v>46</v>
      </c>
      <c r="I83" s="3" t="s">
        <v>46</v>
      </c>
      <c r="J83" s="3" t="s">
        <v>47</v>
      </c>
    </row>
    <row r="84" spans="1:10" ht="15.75" thickBot="1" x14ac:dyDescent="0.3">
      <c r="A84">
        <v>14</v>
      </c>
      <c r="B84">
        <f>VLOOKUP(E84,Sheet1!G:K,5,FALSE)</f>
        <v>2179.3662391070102</v>
      </c>
      <c r="C84" s="3" t="s">
        <v>132</v>
      </c>
      <c r="D84" s="3" t="s">
        <v>213</v>
      </c>
      <c r="E84" s="3" t="s">
        <v>214</v>
      </c>
      <c r="F84" s="4">
        <v>42688</v>
      </c>
      <c r="G84" s="3" t="s">
        <v>209</v>
      </c>
      <c r="H84" s="3" t="s">
        <v>210</v>
      </c>
      <c r="I84" s="3" t="s">
        <v>211</v>
      </c>
      <c r="J84" s="3" t="s">
        <v>212</v>
      </c>
    </row>
    <row r="85" spans="1:10" s="19" customFormat="1" ht="15.75" thickBot="1" x14ac:dyDescent="0.3">
      <c r="A85">
        <v>15</v>
      </c>
      <c r="B85" s="19">
        <f>VLOOKUP(E85,Sheet1!G:K,5,FALSE)</f>
        <v>2164.4049745183374</v>
      </c>
      <c r="C85" s="3" t="s">
        <v>132</v>
      </c>
      <c r="D85" s="20" t="s">
        <v>661</v>
      </c>
      <c r="E85" s="20" t="s">
        <v>662</v>
      </c>
      <c r="F85" s="21">
        <v>42704</v>
      </c>
      <c r="G85" s="20" t="s">
        <v>139</v>
      </c>
      <c r="H85" s="20" t="s">
        <v>140</v>
      </c>
      <c r="I85" s="20"/>
      <c r="J85" s="20" t="s">
        <v>141</v>
      </c>
    </row>
    <row r="86" spans="1:10" ht="15.75" thickBot="1" x14ac:dyDescent="0.3">
      <c r="A86">
        <v>16</v>
      </c>
      <c r="B86">
        <f>VLOOKUP(E86,Sheet1!G:K,5,FALSE)</f>
        <v>2169.7464369637105</v>
      </c>
      <c r="C86" s="3" t="s">
        <v>132</v>
      </c>
      <c r="D86" s="3" t="s">
        <v>246</v>
      </c>
      <c r="E86" s="3" t="s">
        <v>247</v>
      </c>
      <c r="F86" s="4">
        <v>42693</v>
      </c>
      <c r="G86" s="3" t="s">
        <v>72</v>
      </c>
      <c r="H86" s="3"/>
      <c r="I86" s="3" t="s">
        <v>73</v>
      </c>
      <c r="J86" s="3" t="s">
        <v>74</v>
      </c>
    </row>
    <row r="87" spans="1:10" ht="15.75" thickBot="1" x14ac:dyDescent="0.3">
      <c r="A87">
        <v>17</v>
      </c>
      <c r="B87">
        <f>VLOOKUP(E87,Sheet1!G:K,5,FALSE)</f>
        <v>2157.0347553317802</v>
      </c>
      <c r="C87" s="3" t="s">
        <v>132</v>
      </c>
      <c r="D87" s="3" t="s">
        <v>207</v>
      </c>
      <c r="E87" s="3" t="s">
        <v>208</v>
      </c>
      <c r="F87" s="4">
        <v>42688</v>
      </c>
      <c r="G87" s="3" t="s">
        <v>209</v>
      </c>
      <c r="H87" s="3" t="s">
        <v>210</v>
      </c>
      <c r="I87" s="3" t="s">
        <v>211</v>
      </c>
      <c r="J87" s="3" t="s">
        <v>212</v>
      </c>
    </row>
    <row r="88" spans="1:10" ht="15.75" thickBot="1" x14ac:dyDescent="0.3">
      <c r="A88">
        <v>18</v>
      </c>
      <c r="B88">
        <f>VLOOKUP(E88,Sheet1!G:K,5,FALSE)</f>
        <v>2155.7437897230675</v>
      </c>
      <c r="C88" s="3" t="s">
        <v>132</v>
      </c>
      <c r="D88" s="3" t="s">
        <v>135</v>
      </c>
      <c r="E88" s="3" t="s">
        <v>136</v>
      </c>
      <c r="F88" s="4">
        <v>42693</v>
      </c>
      <c r="G88" s="3" t="s">
        <v>19</v>
      </c>
      <c r="H88" s="3" t="s">
        <v>20</v>
      </c>
      <c r="I88" s="3" t="s">
        <v>20</v>
      </c>
      <c r="J88" s="3" t="s">
        <v>21</v>
      </c>
    </row>
    <row r="89" spans="1:10" ht="15.75" thickBot="1" x14ac:dyDescent="0.3">
      <c r="A89">
        <v>19</v>
      </c>
      <c r="B89">
        <f>VLOOKUP(E89,Sheet1!G:K,5,FALSE)</f>
        <v>2153.2209716535372</v>
      </c>
      <c r="C89" s="3" t="s">
        <v>132</v>
      </c>
      <c r="D89" s="3" t="s">
        <v>234</v>
      </c>
      <c r="E89" s="3" t="s">
        <v>235</v>
      </c>
      <c r="F89" s="4">
        <v>42688</v>
      </c>
      <c r="G89" s="3" t="s">
        <v>68</v>
      </c>
      <c r="H89" s="3"/>
      <c r="I89" s="3"/>
      <c r="J89" s="3" t="s">
        <v>69</v>
      </c>
    </row>
    <row r="90" spans="1:10" ht="15.75" thickBot="1" x14ac:dyDescent="0.3">
      <c r="A90">
        <v>20</v>
      </c>
      <c r="B90">
        <f>VLOOKUP(E90,Sheet1!G:K,5,FALSE)</f>
        <v>2146.6624119965786</v>
      </c>
      <c r="C90" s="3" t="s">
        <v>132</v>
      </c>
      <c r="D90" s="3" t="s">
        <v>236</v>
      </c>
      <c r="E90" s="3" t="s">
        <v>237</v>
      </c>
      <c r="F90" s="4">
        <v>42688</v>
      </c>
      <c r="G90" s="3" t="s">
        <v>68</v>
      </c>
      <c r="H90" s="3"/>
      <c r="I90" s="3"/>
      <c r="J90" s="3" t="s">
        <v>69</v>
      </c>
    </row>
    <row r="91" spans="1:10" ht="15.75" thickBot="1" x14ac:dyDescent="0.3">
      <c r="A91">
        <v>21</v>
      </c>
      <c r="B91">
        <f>VLOOKUP(E91,Sheet1!G:K,5,FALSE)</f>
        <v>2143.2374406877198</v>
      </c>
      <c r="C91" s="3" t="s">
        <v>132</v>
      </c>
      <c r="D91" s="3" t="s">
        <v>238</v>
      </c>
      <c r="E91" s="3" t="s">
        <v>239</v>
      </c>
      <c r="F91" s="4">
        <v>42688</v>
      </c>
      <c r="G91" s="3" t="s">
        <v>68</v>
      </c>
      <c r="H91" s="3"/>
      <c r="I91" s="3"/>
      <c r="J91" s="3" t="s">
        <v>69</v>
      </c>
    </row>
    <row r="92" spans="1:10" ht="15.75" thickBot="1" x14ac:dyDescent="0.3">
      <c r="A92">
        <v>22</v>
      </c>
      <c r="B92">
        <f>VLOOKUP(E92,Sheet1!G:K,5,FALSE)</f>
        <v>2133.5497601176717</v>
      </c>
      <c r="C92" s="3" t="s">
        <v>132</v>
      </c>
      <c r="D92" s="3" t="s">
        <v>203</v>
      </c>
      <c r="E92" s="3" t="s">
        <v>204</v>
      </c>
      <c r="F92" s="4">
        <v>42696</v>
      </c>
      <c r="G92" s="3" t="s">
        <v>79</v>
      </c>
      <c r="H92" s="3" t="s">
        <v>80</v>
      </c>
      <c r="I92" s="3" t="s">
        <v>81</v>
      </c>
      <c r="J92" s="3" t="s">
        <v>82</v>
      </c>
    </row>
    <row r="93" spans="1:10" ht="15.75" thickBot="1" x14ac:dyDescent="0.3">
      <c r="A93">
        <v>23</v>
      </c>
      <c r="B93">
        <f>VLOOKUP(E93,Sheet1!G:K,5,FALSE)</f>
        <v>2130.4327027281633</v>
      </c>
      <c r="C93" s="3" t="s">
        <v>132</v>
      </c>
      <c r="D93" s="3" t="s">
        <v>165</v>
      </c>
      <c r="E93" s="3" t="s">
        <v>166</v>
      </c>
      <c r="F93" s="4">
        <v>42694</v>
      </c>
      <c r="G93" s="3" t="s">
        <v>40</v>
      </c>
      <c r="H93" s="3" t="s">
        <v>41</v>
      </c>
      <c r="I93" s="3" t="s">
        <v>41</v>
      </c>
      <c r="J93" s="3" t="s">
        <v>42</v>
      </c>
    </row>
    <row r="94" spans="1:10" ht="15.75" thickBot="1" x14ac:dyDescent="0.3">
      <c r="A94">
        <v>24</v>
      </c>
      <c r="B94">
        <f>VLOOKUP(E94,Sheet1!G:K,5,FALSE)</f>
        <v>2084.8785175458606</v>
      </c>
      <c r="C94" s="3" t="s">
        <v>132</v>
      </c>
      <c r="D94" s="3" t="s">
        <v>192</v>
      </c>
      <c r="E94" s="3" t="s">
        <v>193</v>
      </c>
      <c r="F94" s="4">
        <v>42688</v>
      </c>
      <c r="G94" s="3" t="s">
        <v>194</v>
      </c>
      <c r="H94" s="3" t="s">
        <v>195</v>
      </c>
      <c r="I94" s="3" t="s">
        <v>195</v>
      </c>
      <c r="J94" s="3" t="s">
        <v>196</v>
      </c>
    </row>
    <row r="95" spans="1:10" ht="15.75" thickBot="1" x14ac:dyDescent="0.3">
      <c r="A95">
        <v>25</v>
      </c>
      <c r="B95">
        <f>VLOOKUP(E95,Sheet1!G:K,5,FALSE)</f>
        <v>2082.2230685602917</v>
      </c>
      <c r="C95" s="3" t="s">
        <v>132</v>
      </c>
      <c r="D95" s="3" t="s">
        <v>167</v>
      </c>
      <c r="E95" s="3" t="s">
        <v>168</v>
      </c>
      <c r="F95" s="4">
        <v>42696</v>
      </c>
      <c r="G95" s="3" t="s">
        <v>169</v>
      </c>
      <c r="H95" s="3"/>
      <c r="I95" s="3" t="s">
        <v>170</v>
      </c>
      <c r="J95" s="3" t="s">
        <v>171</v>
      </c>
    </row>
    <row r="96" spans="1:10" ht="15.75" thickBot="1" x14ac:dyDescent="0.3">
      <c r="A96">
        <v>26</v>
      </c>
      <c r="B96">
        <f>VLOOKUP(E96,Sheet1!G:K,5,FALSE)</f>
        <v>2075.6983430927653</v>
      </c>
      <c r="C96" s="3" t="s">
        <v>132</v>
      </c>
      <c r="D96" s="3" t="s">
        <v>205</v>
      </c>
      <c r="E96" s="3" t="s">
        <v>206</v>
      </c>
      <c r="F96" s="4">
        <v>42684</v>
      </c>
      <c r="G96" s="3" t="s">
        <v>85</v>
      </c>
      <c r="H96" s="3"/>
      <c r="I96" s="3" t="s">
        <v>86</v>
      </c>
      <c r="J96" s="3" t="s">
        <v>87</v>
      </c>
    </row>
    <row r="97" spans="1:10" ht="15.75" thickBot="1" x14ac:dyDescent="0.3">
      <c r="A97">
        <v>27</v>
      </c>
      <c r="B97">
        <f>VLOOKUP(E97,Sheet1!G:K,5,FALSE)</f>
        <v>2045.5512826748318</v>
      </c>
      <c r="C97" s="3" t="s">
        <v>132</v>
      </c>
      <c r="D97" s="3" t="s">
        <v>159</v>
      </c>
      <c r="E97" s="3" t="s">
        <v>160</v>
      </c>
      <c r="F97" s="4">
        <v>42691</v>
      </c>
      <c r="G97" s="3" t="s">
        <v>28</v>
      </c>
      <c r="H97" s="3"/>
      <c r="I97" s="3" t="s">
        <v>29</v>
      </c>
      <c r="J97" s="3" t="s">
        <v>30</v>
      </c>
    </row>
    <row r="98" spans="1:10" ht="15.75" thickBot="1" x14ac:dyDescent="0.3">
      <c r="A98">
        <v>28</v>
      </c>
      <c r="B98">
        <f>VLOOKUP(E98,Sheet1!G:K,5,FALSE)</f>
        <v>2041.5147747272656</v>
      </c>
      <c r="C98" s="3" t="s">
        <v>132</v>
      </c>
      <c r="D98" s="3" t="s">
        <v>273</v>
      </c>
      <c r="E98" s="3" t="s">
        <v>274</v>
      </c>
      <c r="F98" s="4">
        <v>42712</v>
      </c>
      <c r="G98" s="3" t="s">
        <v>275</v>
      </c>
      <c r="H98" s="3" t="s">
        <v>276</v>
      </c>
      <c r="I98" s="3" t="s">
        <v>276</v>
      </c>
      <c r="J98" s="3" t="s">
        <v>277</v>
      </c>
    </row>
    <row r="99" spans="1:10" ht="15.75" thickBot="1" x14ac:dyDescent="0.3">
      <c r="A99">
        <v>29</v>
      </c>
      <c r="B99">
        <f>VLOOKUP(E99,Sheet1!G:K,5,FALSE)</f>
        <v>2011.8067987296226</v>
      </c>
      <c r="C99" s="3" t="s">
        <v>132</v>
      </c>
      <c r="D99" s="3" t="s">
        <v>142</v>
      </c>
      <c r="E99" s="3" t="s">
        <v>143</v>
      </c>
      <c r="F99" s="4">
        <v>42697</v>
      </c>
      <c r="G99" s="3" t="s">
        <v>11</v>
      </c>
      <c r="H99" s="3" t="s">
        <v>12</v>
      </c>
      <c r="I99" s="3" t="s">
        <v>13</v>
      </c>
      <c r="J99" s="3" t="s">
        <v>14</v>
      </c>
    </row>
    <row r="100" spans="1:10" ht="15.75" thickBot="1" x14ac:dyDescent="0.3">
      <c r="A100">
        <v>30</v>
      </c>
      <c r="B100">
        <f>VLOOKUP(E100,Sheet1!G:K,5,FALSE)</f>
        <v>1994.8131108205801</v>
      </c>
      <c r="C100" s="3" t="s">
        <v>132</v>
      </c>
      <c r="D100" s="3" t="s">
        <v>155</v>
      </c>
      <c r="E100" s="3" t="s">
        <v>156</v>
      </c>
      <c r="F100" s="4">
        <v>42685</v>
      </c>
      <c r="G100" s="3" t="s">
        <v>139</v>
      </c>
      <c r="H100" s="3" t="s">
        <v>140</v>
      </c>
      <c r="I100" s="3"/>
      <c r="J100" s="3" t="s">
        <v>141</v>
      </c>
    </row>
    <row r="101" spans="1:10" ht="15.75" thickBot="1" x14ac:dyDescent="0.3">
      <c r="A101">
        <v>31</v>
      </c>
      <c r="B101">
        <f>VLOOKUP(E101,Sheet1!G:K,5,FALSE)</f>
        <v>1970.831436774024</v>
      </c>
      <c r="C101" s="3" t="s">
        <v>132</v>
      </c>
      <c r="D101" s="3" t="s">
        <v>250</v>
      </c>
      <c r="E101" s="3" t="s">
        <v>251</v>
      </c>
      <c r="F101" s="4">
        <v>42693</v>
      </c>
      <c r="G101" s="3" t="s">
        <v>107</v>
      </c>
      <c r="H101" s="3"/>
      <c r="I101" s="3" t="s">
        <v>108</v>
      </c>
      <c r="J101" s="3" t="s">
        <v>109</v>
      </c>
    </row>
    <row r="102" spans="1:10" ht="15.75" thickBot="1" x14ac:dyDescent="0.3">
      <c r="A102">
        <v>32</v>
      </c>
      <c r="B102">
        <f>VLOOKUP(E102,Sheet1!G:K,5,FALSE)</f>
        <v>1966.1080625343704</v>
      </c>
      <c r="C102" s="3" t="s">
        <v>132</v>
      </c>
      <c r="D102" s="3" t="s">
        <v>182</v>
      </c>
      <c r="E102" s="3" t="s">
        <v>183</v>
      </c>
      <c r="F102" s="4">
        <v>42688</v>
      </c>
      <c r="G102" s="3" t="s">
        <v>45</v>
      </c>
      <c r="H102" s="3" t="s">
        <v>46</v>
      </c>
      <c r="I102" s="3" t="s">
        <v>46</v>
      </c>
      <c r="J102" s="3" t="s">
        <v>47</v>
      </c>
    </row>
    <row r="103" spans="1:10" ht="15.75" thickBot="1" x14ac:dyDescent="0.3">
      <c r="A103">
        <v>33</v>
      </c>
      <c r="B103">
        <f>VLOOKUP(E103,Sheet1!G:K,5,FALSE)</f>
        <v>1945.8301294662874</v>
      </c>
      <c r="C103" s="3" t="s">
        <v>132</v>
      </c>
      <c r="D103" s="3" t="s">
        <v>254</v>
      </c>
      <c r="E103" s="3" t="s">
        <v>255</v>
      </c>
      <c r="F103" s="4">
        <v>42695</v>
      </c>
      <c r="G103" s="3" t="s">
        <v>62</v>
      </c>
      <c r="H103" s="3">
        <v>8649050470</v>
      </c>
      <c r="I103" s="3">
        <v>8649050470</v>
      </c>
      <c r="J103" s="3" t="s">
        <v>63</v>
      </c>
    </row>
    <row r="104" spans="1:10" ht="15.75" thickBot="1" x14ac:dyDescent="0.3">
      <c r="A104">
        <v>34</v>
      </c>
      <c r="B104">
        <f>VLOOKUP(E104,Sheet1!G:K,5,FALSE)</f>
        <v>1939.711697008184</v>
      </c>
      <c r="C104" s="3" t="s">
        <v>132</v>
      </c>
      <c r="D104" s="3" t="s">
        <v>197</v>
      </c>
      <c r="E104" s="3" t="s">
        <v>198</v>
      </c>
      <c r="F104" s="4">
        <v>42688</v>
      </c>
      <c r="G104" s="3" t="s">
        <v>68</v>
      </c>
      <c r="H104" s="3"/>
      <c r="I104" s="3"/>
      <c r="J104" s="3" t="s">
        <v>69</v>
      </c>
    </row>
    <row r="105" spans="1:10" ht="15.75" thickBot="1" x14ac:dyDescent="0.3">
      <c r="A105">
        <v>35</v>
      </c>
      <c r="B105">
        <f>VLOOKUP(E105,Sheet1!G:K,5,FALSE)</f>
        <v>1927.930600834432</v>
      </c>
      <c r="C105" s="3" t="s">
        <v>132</v>
      </c>
      <c r="D105" s="3" t="s">
        <v>258</v>
      </c>
      <c r="E105" s="3" t="s">
        <v>259</v>
      </c>
      <c r="F105" s="4">
        <v>42695</v>
      </c>
      <c r="G105" s="3" t="s">
        <v>114</v>
      </c>
      <c r="H105" s="3" t="s">
        <v>115</v>
      </c>
      <c r="I105" s="3" t="s">
        <v>115</v>
      </c>
      <c r="J105" s="3" t="s">
        <v>116</v>
      </c>
    </row>
    <row r="106" spans="1:10" ht="15.75" thickBot="1" x14ac:dyDescent="0.3">
      <c r="A106">
        <v>36</v>
      </c>
      <c r="B106">
        <f>VLOOKUP(E106,Sheet1!G:K,5,FALSE)</f>
        <v>1893.5192963873701</v>
      </c>
      <c r="C106" s="3" t="s">
        <v>132</v>
      </c>
      <c r="D106" s="3" t="s">
        <v>248</v>
      </c>
      <c r="E106" s="3" t="s">
        <v>249</v>
      </c>
      <c r="F106" s="4">
        <v>42693</v>
      </c>
      <c r="G106" s="3" t="s">
        <v>72</v>
      </c>
      <c r="H106" s="3"/>
      <c r="I106" s="3" t="s">
        <v>73</v>
      </c>
      <c r="J106" s="3" t="s">
        <v>74</v>
      </c>
    </row>
    <row r="107" spans="1:10" ht="15.75" thickBot="1" x14ac:dyDescent="0.3">
      <c r="A107">
        <v>37</v>
      </c>
      <c r="B107">
        <f>VLOOKUP(E107,Sheet1!G:K,5,FALSE)</f>
        <v>1891.3992495289715</v>
      </c>
      <c r="C107" s="3" t="s">
        <v>132</v>
      </c>
      <c r="D107" s="3" t="s">
        <v>161</v>
      </c>
      <c r="E107" s="3" t="s">
        <v>162</v>
      </c>
      <c r="F107" s="4">
        <v>42691</v>
      </c>
      <c r="G107" s="3" t="s">
        <v>28</v>
      </c>
      <c r="H107" s="3"/>
      <c r="I107" s="3" t="s">
        <v>29</v>
      </c>
      <c r="J107" s="3" t="s">
        <v>30</v>
      </c>
    </row>
    <row r="108" spans="1:10" ht="15.75" thickBot="1" x14ac:dyDescent="0.3">
      <c r="A108">
        <v>38</v>
      </c>
      <c r="B108">
        <f>VLOOKUP(E108,Sheet1!G:K,5,FALSE)</f>
        <v>1887.0177572843741</v>
      </c>
      <c r="C108" s="3" t="s">
        <v>132</v>
      </c>
      <c r="D108" s="3" t="s">
        <v>190</v>
      </c>
      <c r="E108" s="3" t="s">
        <v>191</v>
      </c>
      <c r="F108" s="4">
        <v>42696</v>
      </c>
      <c r="G108" s="3" t="s">
        <v>35</v>
      </c>
      <c r="H108" s="3" t="s">
        <v>36</v>
      </c>
      <c r="I108" s="3" t="s">
        <v>36</v>
      </c>
      <c r="J108" s="3" t="s">
        <v>37</v>
      </c>
    </row>
    <row r="109" spans="1:10" ht="15.75" thickBot="1" x14ac:dyDescent="0.3">
      <c r="A109">
        <v>39</v>
      </c>
      <c r="B109">
        <f>VLOOKUP(E109,Sheet1!G:K,5,FALSE)</f>
        <v>1883.6554537840855</v>
      </c>
      <c r="C109" s="3" t="s">
        <v>132</v>
      </c>
      <c r="D109" s="3" t="s">
        <v>262</v>
      </c>
      <c r="E109" s="3" t="s">
        <v>263</v>
      </c>
      <c r="F109" s="4">
        <v>42696</v>
      </c>
      <c r="G109" s="3" t="s">
        <v>35</v>
      </c>
      <c r="H109" s="3" t="s">
        <v>36</v>
      </c>
      <c r="I109" s="3" t="s">
        <v>36</v>
      </c>
      <c r="J109" s="3" t="s">
        <v>37</v>
      </c>
    </row>
    <row r="110" spans="1:10" ht="15.75" thickBot="1" x14ac:dyDescent="0.3">
      <c r="A110">
        <v>40</v>
      </c>
      <c r="B110">
        <f>VLOOKUP(E110,Sheet1!G:K,5,FALSE)</f>
        <v>1882.1510640657773</v>
      </c>
      <c r="C110" s="3" t="s">
        <v>132</v>
      </c>
      <c r="D110" s="3" t="s">
        <v>225</v>
      </c>
      <c r="E110" s="3" t="s">
        <v>226</v>
      </c>
      <c r="F110" s="4">
        <v>42686</v>
      </c>
      <c r="G110" s="3" t="s">
        <v>222</v>
      </c>
      <c r="H110" s="3" t="s">
        <v>223</v>
      </c>
      <c r="I110" s="3" t="s">
        <v>223</v>
      </c>
      <c r="J110" s="3" t="s">
        <v>224</v>
      </c>
    </row>
    <row r="111" spans="1:10" ht="15.75" thickBot="1" x14ac:dyDescent="0.3">
      <c r="A111">
        <v>41</v>
      </c>
      <c r="B111">
        <f>VLOOKUP(E111,Sheet1!G:K,5,FALSE)</f>
        <v>1879.2335628365884</v>
      </c>
      <c r="C111" s="3" t="s">
        <v>132</v>
      </c>
      <c r="D111" s="3" t="s">
        <v>215</v>
      </c>
      <c r="E111" s="3" t="s">
        <v>216</v>
      </c>
      <c r="F111" s="4">
        <v>42698</v>
      </c>
      <c r="G111" s="3" t="s">
        <v>217</v>
      </c>
      <c r="H111" s="3" t="s">
        <v>218</v>
      </c>
      <c r="I111" s="3"/>
      <c r="J111" s="3" t="s">
        <v>219</v>
      </c>
    </row>
    <row r="112" spans="1:10" ht="15.75" thickBot="1" x14ac:dyDescent="0.3">
      <c r="A112">
        <v>42</v>
      </c>
      <c r="B112">
        <f>VLOOKUP(E112,Sheet1!G:K,5,FALSE)</f>
        <v>1878.4980070891529</v>
      </c>
      <c r="C112" s="3" t="s">
        <v>132</v>
      </c>
      <c r="D112" s="3" t="s">
        <v>148</v>
      </c>
      <c r="E112" s="3" t="s">
        <v>149</v>
      </c>
      <c r="F112" s="4">
        <v>42700</v>
      </c>
      <c r="G112" s="3" t="s">
        <v>150</v>
      </c>
      <c r="H112" s="3" t="s">
        <v>151</v>
      </c>
      <c r="I112" s="3" t="s">
        <v>151</v>
      </c>
      <c r="J112" s="3" t="s">
        <v>152</v>
      </c>
    </row>
    <row r="113" spans="1:10" ht="15.75" thickBot="1" x14ac:dyDescent="0.3">
      <c r="A113">
        <v>43</v>
      </c>
      <c r="B113">
        <f>VLOOKUP(E113,Sheet1!G:K,5,FALSE)</f>
        <v>1864.4421259966934</v>
      </c>
      <c r="C113" s="3" t="s">
        <v>132</v>
      </c>
      <c r="D113" s="3" t="s">
        <v>186</v>
      </c>
      <c r="E113" s="3" t="s">
        <v>187</v>
      </c>
      <c r="F113" s="4">
        <v>42688</v>
      </c>
      <c r="G113" s="3" t="s">
        <v>45</v>
      </c>
      <c r="H113" s="3" t="s">
        <v>46</v>
      </c>
      <c r="I113" s="3" t="s">
        <v>46</v>
      </c>
      <c r="J113" s="3" t="s">
        <v>47</v>
      </c>
    </row>
    <row r="114" spans="1:10" ht="15.75" thickBot="1" x14ac:dyDescent="0.3">
      <c r="A114">
        <v>44</v>
      </c>
      <c r="B114">
        <f>VLOOKUP(E114,Sheet1!G:K,5,FALSE)</f>
        <v>1850.6739871637685</v>
      </c>
      <c r="C114" s="3" t="s">
        <v>132</v>
      </c>
      <c r="D114" s="3" t="s">
        <v>266</v>
      </c>
      <c r="E114" s="3" t="s">
        <v>267</v>
      </c>
      <c r="F114" s="4">
        <v>42698</v>
      </c>
      <c r="G114" s="3" t="s">
        <v>129</v>
      </c>
      <c r="H114" s="3" t="s">
        <v>130</v>
      </c>
      <c r="I114" s="3" t="s">
        <v>130</v>
      </c>
      <c r="J114" s="3" t="s">
        <v>131</v>
      </c>
    </row>
    <row r="115" spans="1:10" ht="15.75" thickBot="1" x14ac:dyDescent="0.3">
      <c r="A115">
        <v>45</v>
      </c>
      <c r="B115">
        <f>VLOOKUP(E115,Sheet1!G:K,5,FALSE)</f>
        <v>1849.6629184851208</v>
      </c>
      <c r="C115" s="3" t="s">
        <v>132</v>
      </c>
      <c r="D115" s="3" t="s">
        <v>184</v>
      </c>
      <c r="E115" s="3" t="s">
        <v>185</v>
      </c>
      <c r="F115" s="4">
        <v>42688</v>
      </c>
      <c r="G115" s="3" t="s">
        <v>45</v>
      </c>
      <c r="H115" s="3" t="s">
        <v>46</v>
      </c>
      <c r="I115" s="3" t="s">
        <v>46</v>
      </c>
      <c r="J115" s="3" t="s">
        <v>47</v>
      </c>
    </row>
    <row r="116" spans="1:10" ht="15.75" thickBot="1" x14ac:dyDescent="0.3">
      <c r="A116">
        <v>46</v>
      </c>
      <c r="B116">
        <f>VLOOKUP(E116,Sheet1!G:K,5,FALSE)</f>
        <v>1843.3786026152854</v>
      </c>
      <c r="C116" s="3" t="s">
        <v>132</v>
      </c>
      <c r="D116" s="3" t="s">
        <v>227</v>
      </c>
      <c r="E116" s="3" t="s">
        <v>228</v>
      </c>
      <c r="F116" s="4">
        <v>42686</v>
      </c>
      <c r="G116" s="3" t="s">
        <v>229</v>
      </c>
      <c r="H116" s="3" t="s">
        <v>230</v>
      </c>
      <c r="I116" s="3" t="s">
        <v>230</v>
      </c>
      <c r="J116" s="3" t="s">
        <v>231</v>
      </c>
    </row>
    <row r="117" spans="1:10" ht="15.75" thickBot="1" x14ac:dyDescent="0.3">
      <c r="A117">
        <v>47</v>
      </c>
      <c r="B117">
        <f>VLOOKUP(E117,Sheet1!G:K,5,FALSE)</f>
        <v>1804.4347353808369</v>
      </c>
      <c r="C117" s="3" t="s">
        <v>132</v>
      </c>
      <c r="D117" s="3" t="s">
        <v>240</v>
      </c>
      <c r="E117" s="3" t="s">
        <v>241</v>
      </c>
      <c r="F117" s="4">
        <v>42688</v>
      </c>
      <c r="G117" s="3" t="s">
        <v>68</v>
      </c>
      <c r="H117" s="3"/>
      <c r="I117" s="3"/>
      <c r="J117" s="3" t="s">
        <v>69</v>
      </c>
    </row>
    <row r="118" spans="1:10" ht="15.75" thickBot="1" x14ac:dyDescent="0.3">
      <c r="A118">
        <v>48</v>
      </c>
      <c r="B118">
        <f>VLOOKUP(E118,Sheet1!G:K,5,FALSE)</f>
        <v>1795.0220529545295</v>
      </c>
      <c r="C118" s="3" t="s">
        <v>132</v>
      </c>
      <c r="D118" s="3" t="s">
        <v>144</v>
      </c>
      <c r="E118" s="3" t="s">
        <v>145</v>
      </c>
      <c r="F118" s="4">
        <v>42697</v>
      </c>
      <c r="G118" s="3" t="s">
        <v>11</v>
      </c>
      <c r="H118" s="3" t="s">
        <v>12</v>
      </c>
      <c r="I118" s="3" t="s">
        <v>13</v>
      </c>
      <c r="J118" s="3" t="s">
        <v>14</v>
      </c>
    </row>
    <row r="119" spans="1:10" ht="15.75" thickBot="1" x14ac:dyDescent="0.3">
      <c r="A119">
        <v>49</v>
      </c>
      <c r="B119">
        <f>VLOOKUP(E119,Sheet1!G:K,5,FALSE)</f>
        <v>1794.7262283012285</v>
      </c>
      <c r="C119" s="3" t="s">
        <v>132</v>
      </c>
      <c r="D119" s="3" t="s">
        <v>252</v>
      </c>
      <c r="E119" s="3" t="s">
        <v>253</v>
      </c>
      <c r="F119" s="4">
        <v>42693</v>
      </c>
      <c r="G119" s="3" t="s">
        <v>107</v>
      </c>
      <c r="H119" s="3"/>
      <c r="I119" s="3" t="s">
        <v>108</v>
      </c>
      <c r="J119" s="3" t="s">
        <v>109</v>
      </c>
    </row>
    <row r="120" spans="1:10" ht="15.75" thickBot="1" x14ac:dyDescent="0.3">
      <c r="A120">
        <v>50</v>
      </c>
      <c r="B120">
        <f>VLOOKUP(E120,Sheet1!G:K,5,FALSE)</f>
        <v>1772.6800095339315</v>
      </c>
      <c r="C120" s="3" t="s">
        <v>132</v>
      </c>
      <c r="D120" s="3" t="s">
        <v>174</v>
      </c>
      <c r="E120" s="3" t="s">
        <v>175</v>
      </c>
      <c r="F120" s="4">
        <v>42696</v>
      </c>
      <c r="G120" s="3" t="s">
        <v>35</v>
      </c>
      <c r="H120" s="3" t="s">
        <v>36</v>
      </c>
      <c r="I120" s="3" t="s">
        <v>36</v>
      </c>
      <c r="J120" s="3" t="s">
        <v>37</v>
      </c>
    </row>
    <row r="121" spans="1:10" ht="15.75" thickBot="1" x14ac:dyDescent="0.3">
      <c r="A121">
        <v>51</v>
      </c>
      <c r="B121">
        <f>VLOOKUP(E121,Sheet1!G:K,5,FALSE)</f>
        <v>1733.3109190755943</v>
      </c>
      <c r="C121" s="3" t="s">
        <v>132</v>
      </c>
      <c r="D121" s="3" t="s">
        <v>153</v>
      </c>
      <c r="E121" s="3" t="s">
        <v>154</v>
      </c>
      <c r="F121" s="4">
        <v>42693</v>
      </c>
      <c r="G121" s="3" t="s">
        <v>19</v>
      </c>
      <c r="H121" s="3" t="s">
        <v>20</v>
      </c>
      <c r="I121" s="3" t="s">
        <v>20</v>
      </c>
      <c r="J121" s="3" t="s">
        <v>21</v>
      </c>
    </row>
    <row r="122" spans="1:10" ht="15.75" thickBot="1" x14ac:dyDescent="0.3">
      <c r="A122">
        <v>52</v>
      </c>
      <c r="B122">
        <f>VLOOKUP(E122,Sheet1!G:K,5,FALSE)</f>
        <v>1712.2144655286952</v>
      </c>
      <c r="C122" s="3" t="s">
        <v>132</v>
      </c>
      <c r="D122" s="3" t="s">
        <v>220</v>
      </c>
      <c r="E122" s="3" t="s">
        <v>221</v>
      </c>
      <c r="F122" s="4">
        <v>42686</v>
      </c>
      <c r="G122" s="3" t="s">
        <v>222</v>
      </c>
      <c r="H122" s="3" t="s">
        <v>223</v>
      </c>
      <c r="I122" s="3" t="s">
        <v>223</v>
      </c>
      <c r="J122" s="3" t="s">
        <v>224</v>
      </c>
    </row>
    <row r="123" spans="1:10" ht="15.75" thickBot="1" x14ac:dyDescent="0.3">
      <c r="A123">
        <v>53</v>
      </c>
      <c r="B123">
        <f>VLOOKUP(E123,Sheet1!G:K,5,FALSE)</f>
        <v>1673.5494692115708</v>
      </c>
      <c r="C123" s="3" t="s">
        <v>132</v>
      </c>
      <c r="D123" s="3" t="s">
        <v>157</v>
      </c>
      <c r="E123" s="3" t="s">
        <v>158</v>
      </c>
      <c r="F123" s="4">
        <v>42697</v>
      </c>
      <c r="G123" s="3" t="s">
        <v>11</v>
      </c>
      <c r="H123" s="3" t="s">
        <v>12</v>
      </c>
      <c r="I123" s="3" t="s">
        <v>13</v>
      </c>
      <c r="J123" s="3" t="s">
        <v>14</v>
      </c>
    </row>
    <row r="124" spans="1:10" ht="15.75" thickBot="1" x14ac:dyDescent="0.3">
      <c r="A124">
        <v>54</v>
      </c>
      <c r="B124">
        <f>VLOOKUP(E124,Sheet1!G:K,5,FALSE)</f>
        <v>1671.889174371835</v>
      </c>
      <c r="C124" s="3" t="s">
        <v>132</v>
      </c>
      <c r="D124" s="3" t="s">
        <v>268</v>
      </c>
      <c r="E124" s="3" t="s">
        <v>269</v>
      </c>
      <c r="F124" s="4">
        <v>42716</v>
      </c>
      <c r="G124" s="3" t="s">
        <v>270</v>
      </c>
      <c r="H124" s="3" t="s">
        <v>271</v>
      </c>
      <c r="I124" s="3" t="s">
        <v>271</v>
      </c>
      <c r="J124" s="3" t="s">
        <v>272</v>
      </c>
    </row>
    <row r="125" spans="1:10" ht="15.75" thickBot="1" x14ac:dyDescent="0.3">
      <c r="A125">
        <v>55</v>
      </c>
      <c r="B125">
        <f>VLOOKUP(E125,Sheet1!G:K,5,FALSE)</f>
        <v>1665.8230946872222</v>
      </c>
      <c r="C125" s="3" t="s">
        <v>132</v>
      </c>
      <c r="D125" s="3" t="s">
        <v>260</v>
      </c>
      <c r="E125" s="3" t="s">
        <v>261</v>
      </c>
      <c r="F125" s="4">
        <v>42696</v>
      </c>
      <c r="G125" s="3" t="s">
        <v>119</v>
      </c>
      <c r="H125" s="3" t="s">
        <v>120</v>
      </c>
      <c r="I125" s="3" t="s">
        <v>120</v>
      </c>
      <c r="J125" s="3" t="s">
        <v>121</v>
      </c>
    </row>
    <row r="126" spans="1:10" ht="15.75" thickBot="1" x14ac:dyDescent="0.3">
      <c r="A126">
        <v>56</v>
      </c>
      <c r="B126">
        <f>VLOOKUP(E126,Sheet1!G:K,5,FALSE)</f>
        <v>1641.6416925514836</v>
      </c>
      <c r="C126" s="3" t="s">
        <v>132</v>
      </c>
      <c r="D126" s="3" t="s">
        <v>242</v>
      </c>
      <c r="E126" s="3" t="s">
        <v>243</v>
      </c>
      <c r="F126" s="4">
        <v>42688</v>
      </c>
      <c r="G126" s="3" t="s">
        <v>68</v>
      </c>
      <c r="H126" s="3"/>
      <c r="I126" s="3"/>
      <c r="J126" s="3" t="s">
        <v>69</v>
      </c>
    </row>
    <row r="127" spans="1:10" ht="15.75" thickBot="1" x14ac:dyDescent="0.3">
      <c r="A127">
        <v>57</v>
      </c>
      <c r="B127">
        <f>VLOOKUP(E127,Sheet1!G:K,5,FALSE)</f>
        <v>1612.7287283031437</v>
      </c>
      <c r="C127" s="3" t="s">
        <v>132</v>
      </c>
      <c r="D127" s="3" t="s">
        <v>232</v>
      </c>
      <c r="E127" s="3" t="s">
        <v>233</v>
      </c>
      <c r="F127" s="4">
        <v>42686</v>
      </c>
      <c r="G127" s="3" t="s">
        <v>229</v>
      </c>
      <c r="H127" s="3" t="s">
        <v>230</v>
      </c>
      <c r="I127" s="3" t="s">
        <v>230</v>
      </c>
      <c r="J127" s="3" t="s">
        <v>231</v>
      </c>
    </row>
    <row r="128" spans="1:10" ht="15.75" thickBot="1" x14ac:dyDescent="0.3">
      <c r="A128">
        <v>58</v>
      </c>
      <c r="B128">
        <f>VLOOKUP(E128,Sheet1!G:K,5,FALSE)</f>
        <v>1543.4664163887874</v>
      </c>
      <c r="C128" s="3" t="s">
        <v>132</v>
      </c>
      <c r="D128" s="3" t="s">
        <v>176</v>
      </c>
      <c r="E128" s="3" t="s">
        <v>177</v>
      </c>
      <c r="F128" s="4">
        <v>42691</v>
      </c>
      <c r="G128" s="3" t="s">
        <v>28</v>
      </c>
      <c r="H128" s="3"/>
      <c r="I128" s="3" t="s">
        <v>29</v>
      </c>
      <c r="J128" s="3" t="s">
        <v>30</v>
      </c>
    </row>
    <row r="129" spans="1:10" ht="15.75" thickBot="1" x14ac:dyDescent="0.3">
      <c r="C129" s="3"/>
      <c r="D129" s="3"/>
      <c r="E129" s="3"/>
      <c r="F129" s="4"/>
      <c r="G129" s="3"/>
      <c r="H129" s="3"/>
      <c r="I129" s="3"/>
      <c r="J129" s="3"/>
    </row>
    <row r="130" spans="1:10" ht="15.75" thickBot="1" x14ac:dyDescent="0.3">
      <c r="A130">
        <v>1</v>
      </c>
      <c r="B130">
        <f>VLOOKUP(E130,Sheet2!G:K,5,FALSE)</f>
        <v>2654.7654012714215</v>
      </c>
      <c r="C130" s="3" t="s">
        <v>387</v>
      </c>
      <c r="D130" s="3" t="s">
        <v>388</v>
      </c>
      <c r="E130" s="3" t="s">
        <v>389</v>
      </c>
      <c r="F130" s="4">
        <v>42693</v>
      </c>
      <c r="G130" s="3" t="s">
        <v>19</v>
      </c>
      <c r="H130" s="3" t="s">
        <v>20</v>
      </c>
      <c r="I130" s="3" t="s">
        <v>20</v>
      </c>
      <c r="J130" s="3" t="s">
        <v>21</v>
      </c>
    </row>
    <row r="131" spans="1:10" s="19" customFormat="1" ht="15.75" thickBot="1" x14ac:dyDescent="0.3">
      <c r="A131">
        <v>2</v>
      </c>
      <c r="B131">
        <f>VLOOKUP(E131,Sheet2!G:K,5,FALSE)</f>
        <v>2632.1292242959762</v>
      </c>
      <c r="C131" s="3" t="s">
        <v>387</v>
      </c>
      <c r="D131" s="3" t="s">
        <v>398</v>
      </c>
      <c r="E131" s="3" t="s">
        <v>399</v>
      </c>
      <c r="F131" s="4">
        <v>42697</v>
      </c>
      <c r="G131" s="3" t="s">
        <v>11</v>
      </c>
      <c r="H131" s="3" t="s">
        <v>12</v>
      </c>
      <c r="I131" s="3" t="s">
        <v>13</v>
      </c>
      <c r="J131" s="3" t="s">
        <v>14</v>
      </c>
    </row>
    <row r="132" spans="1:10" s="19" customFormat="1" ht="15.75" thickBot="1" x14ac:dyDescent="0.3">
      <c r="A132">
        <v>3</v>
      </c>
      <c r="B132">
        <f>VLOOKUP(E132,Sheet2!G:K,5,FALSE)</f>
        <v>2611.7481368551003</v>
      </c>
      <c r="C132" s="3" t="s">
        <v>387</v>
      </c>
      <c r="D132" s="3" t="s">
        <v>390</v>
      </c>
      <c r="E132" s="3" t="s">
        <v>391</v>
      </c>
      <c r="F132" s="4">
        <v>42692</v>
      </c>
      <c r="G132" s="3" t="s">
        <v>139</v>
      </c>
      <c r="H132" s="3" t="s">
        <v>140</v>
      </c>
      <c r="I132" s="3"/>
      <c r="J132" s="3" t="s">
        <v>141</v>
      </c>
    </row>
    <row r="133" spans="1:10" ht="15.75" thickBot="1" x14ac:dyDescent="0.3">
      <c r="A133">
        <v>4</v>
      </c>
      <c r="B133">
        <f>VLOOKUP(E133,Sheet2!G:K,5,FALSE)</f>
        <v>2602.4800707292979</v>
      </c>
      <c r="C133" s="3" t="s">
        <v>387</v>
      </c>
      <c r="D133" s="3" t="s">
        <v>427</v>
      </c>
      <c r="E133" s="3" t="s">
        <v>428</v>
      </c>
      <c r="F133" s="4">
        <v>42696</v>
      </c>
      <c r="G133" s="3" t="s">
        <v>45</v>
      </c>
      <c r="H133" s="3" t="s">
        <v>46</v>
      </c>
      <c r="I133" s="3" t="s">
        <v>46</v>
      </c>
      <c r="J133" s="3" t="s">
        <v>47</v>
      </c>
    </row>
    <row r="134" spans="1:10" ht="15.75" thickBot="1" x14ac:dyDescent="0.3">
      <c r="A134">
        <v>5</v>
      </c>
      <c r="B134">
        <f>VLOOKUP(E134,Sheet2!G:K,5,FALSE)</f>
        <v>2551.7553854649154</v>
      </c>
      <c r="C134" s="3" t="s">
        <v>387</v>
      </c>
      <c r="D134" s="3" t="s">
        <v>485</v>
      </c>
      <c r="E134" s="3" t="s">
        <v>486</v>
      </c>
      <c r="F134" s="4">
        <v>42692</v>
      </c>
      <c r="G134" s="3" t="s">
        <v>354</v>
      </c>
      <c r="H134" s="3" t="s">
        <v>355</v>
      </c>
      <c r="I134" s="3" t="s">
        <v>355</v>
      </c>
      <c r="J134" s="3" t="s">
        <v>356</v>
      </c>
    </row>
    <row r="135" spans="1:10" ht="15.75" thickBot="1" x14ac:dyDescent="0.3">
      <c r="A135">
        <v>6</v>
      </c>
      <c r="B135">
        <f>VLOOKUP(E135,Sheet2!G:K,5,FALSE)</f>
        <v>2548.5277651328302</v>
      </c>
      <c r="C135" s="3" t="s">
        <v>387</v>
      </c>
      <c r="D135" s="3" t="s">
        <v>476</v>
      </c>
      <c r="E135" s="3" t="s">
        <v>477</v>
      </c>
      <c r="F135" s="4">
        <v>42688</v>
      </c>
      <c r="G135" s="3" t="s">
        <v>68</v>
      </c>
      <c r="H135" s="3"/>
      <c r="I135" s="3"/>
      <c r="J135" s="3" t="s">
        <v>69</v>
      </c>
    </row>
    <row r="136" spans="1:10" ht="15.75" thickBot="1" x14ac:dyDescent="0.3">
      <c r="A136">
        <v>7</v>
      </c>
      <c r="B136">
        <f>VLOOKUP(E136,Sheet2!G:K,5,FALSE)</f>
        <v>2527.2746668751643</v>
      </c>
      <c r="C136" s="3" t="s">
        <v>387</v>
      </c>
      <c r="D136" s="3" t="s">
        <v>483</v>
      </c>
      <c r="E136" s="3" t="s">
        <v>484</v>
      </c>
      <c r="F136" s="4">
        <v>42691</v>
      </c>
      <c r="G136" s="3" t="s">
        <v>28</v>
      </c>
      <c r="H136" s="3"/>
      <c r="I136" s="3" t="s">
        <v>29</v>
      </c>
      <c r="J136" s="3" t="s">
        <v>30</v>
      </c>
    </row>
    <row r="137" spans="1:10" ht="15.75" thickBot="1" x14ac:dyDescent="0.3">
      <c r="A137">
        <v>8</v>
      </c>
      <c r="B137">
        <f>VLOOKUP(E137,Sheet2!G:K,5,FALSE)</f>
        <v>2525.8403339130891</v>
      </c>
      <c r="C137" s="3" t="s">
        <v>387</v>
      </c>
      <c r="D137" s="3" t="s">
        <v>452</v>
      </c>
      <c r="E137" s="3" t="s">
        <v>453</v>
      </c>
      <c r="F137" s="4">
        <v>42696</v>
      </c>
      <c r="G137" s="3" t="s">
        <v>45</v>
      </c>
      <c r="H137" s="3" t="s">
        <v>46</v>
      </c>
      <c r="I137" s="3" t="s">
        <v>46</v>
      </c>
      <c r="J137" s="3" t="s">
        <v>47</v>
      </c>
    </row>
    <row r="138" spans="1:10" ht="15.75" thickBot="1" x14ac:dyDescent="0.3">
      <c r="A138">
        <v>9</v>
      </c>
      <c r="B138">
        <f>VLOOKUP(E138,Sheet2!G:K,5,FALSE)</f>
        <v>2524.3527656769147</v>
      </c>
      <c r="C138" s="3" t="s">
        <v>387</v>
      </c>
      <c r="D138" s="3" t="s">
        <v>441</v>
      </c>
      <c r="E138" s="3" t="s">
        <v>442</v>
      </c>
      <c r="F138" s="4">
        <v>42693</v>
      </c>
      <c r="G138" s="3" t="s">
        <v>72</v>
      </c>
      <c r="H138" s="3"/>
      <c r="I138" s="3" t="s">
        <v>73</v>
      </c>
      <c r="J138" s="3" t="s">
        <v>74</v>
      </c>
    </row>
    <row r="139" spans="1:10" ht="15.75" thickBot="1" x14ac:dyDescent="0.3">
      <c r="A139">
        <v>10</v>
      </c>
      <c r="B139">
        <f>VLOOKUP(E139,Sheet2!G:K,5,FALSE)</f>
        <v>2510.3988721585351</v>
      </c>
      <c r="C139" s="3" t="s">
        <v>387</v>
      </c>
      <c r="D139" s="3" t="s">
        <v>394</v>
      </c>
      <c r="E139" s="3" t="s">
        <v>395</v>
      </c>
      <c r="F139" s="4">
        <v>42698</v>
      </c>
      <c r="G139" s="3" t="s">
        <v>35</v>
      </c>
      <c r="H139" s="3" t="s">
        <v>36</v>
      </c>
      <c r="I139" s="3" t="s">
        <v>36</v>
      </c>
      <c r="J139" s="3" t="s">
        <v>37</v>
      </c>
    </row>
    <row r="140" spans="1:10" ht="15.75" thickBot="1" x14ac:dyDescent="0.3">
      <c r="A140">
        <v>11</v>
      </c>
      <c r="B140">
        <f>VLOOKUP(E140,Sheet2!G:K,5,FALSE)</f>
        <v>2474.8059234487964</v>
      </c>
      <c r="C140" s="3" t="s">
        <v>387</v>
      </c>
      <c r="D140" s="3" t="s">
        <v>410</v>
      </c>
      <c r="E140" s="3" t="s">
        <v>411</v>
      </c>
      <c r="F140" s="4">
        <v>42695</v>
      </c>
      <c r="G140" s="3" t="s">
        <v>50</v>
      </c>
      <c r="H140" s="3" t="s">
        <v>51</v>
      </c>
      <c r="I140" s="3" t="s">
        <v>52</v>
      </c>
      <c r="J140" s="3" t="s">
        <v>53</v>
      </c>
    </row>
    <row r="141" spans="1:10" ht="15.75" thickBot="1" x14ac:dyDescent="0.3">
      <c r="A141">
        <v>12</v>
      </c>
      <c r="B141">
        <f>VLOOKUP(E141,Sheet2!G:K,5,FALSE)</f>
        <v>2470.6780949289951</v>
      </c>
      <c r="C141" s="3" t="s">
        <v>387</v>
      </c>
      <c r="D141" s="3" t="s">
        <v>396</v>
      </c>
      <c r="E141" s="3" t="s">
        <v>397</v>
      </c>
      <c r="F141" s="4">
        <v>42696</v>
      </c>
      <c r="G141" s="3" t="s">
        <v>35</v>
      </c>
      <c r="H141" s="3" t="s">
        <v>36</v>
      </c>
      <c r="I141" s="3" t="s">
        <v>36</v>
      </c>
      <c r="J141" s="3" t="s">
        <v>37</v>
      </c>
    </row>
    <row r="142" spans="1:10" ht="15.75" thickBot="1" x14ac:dyDescent="0.3">
      <c r="A142">
        <v>13</v>
      </c>
      <c r="B142">
        <f>VLOOKUP(E142,Sheet2!G:K,5,FALSE)</f>
        <v>2469.1008353040943</v>
      </c>
      <c r="C142" s="3" t="s">
        <v>387</v>
      </c>
      <c r="D142" s="3" t="s">
        <v>423</v>
      </c>
      <c r="E142" s="3" t="s">
        <v>424</v>
      </c>
      <c r="F142" s="4">
        <v>42695</v>
      </c>
      <c r="G142" s="3" t="s">
        <v>50</v>
      </c>
      <c r="H142" s="3" t="s">
        <v>51</v>
      </c>
      <c r="I142" s="3" t="s">
        <v>52</v>
      </c>
      <c r="J142" s="3" t="s">
        <v>53</v>
      </c>
    </row>
    <row r="143" spans="1:10" ht="15.75" thickBot="1" x14ac:dyDescent="0.3">
      <c r="A143">
        <v>14</v>
      </c>
      <c r="B143">
        <f>VLOOKUP(E143,Sheet2!G:K,5,FALSE)</f>
        <v>2461.8254895630607</v>
      </c>
      <c r="C143" s="3" t="s">
        <v>387</v>
      </c>
      <c r="D143" s="3" t="s">
        <v>417</v>
      </c>
      <c r="E143" s="3" t="s">
        <v>418</v>
      </c>
      <c r="F143" s="4">
        <v>42695</v>
      </c>
      <c r="G143" s="3" t="s">
        <v>50</v>
      </c>
      <c r="H143" s="3" t="s">
        <v>51</v>
      </c>
      <c r="I143" s="3" t="s">
        <v>52</v>
      </c>
      <c r="J143" s="3" t="s">
        <v>53</v>
      </c>
    </row>
    <row r="144" spans="1:10" ht="15.75" thickBot="1" x14ac:dyDescent="0.3">
      <c r="A144">
        <v>15</v>
      </c>
      <c r="B144">
        <f>VLOOKUP(E144,Sheet2!G:K,5,FALSE)</f>
        <v>2435.1061323625449</v>
      </c>
      <c r="C144" s="3" t="s">
        <v>387</v>
      </c>
      <c r="D144" s="3" t="s">
        <v>404</v>
      </c>
      <c r="E144" s="3" t="s">
        <v>405</v>
      </c>
      <c r="F144" s="4">
        <v>42693</v>
      </c>
      <c r="G144" s="3" t="s">
        <v>19</v>
      </c>
      <c r="H144" s="3" t="s">
        <v>20</v>
      </c>
      <c r="I144" s="3" t="s">
        <v>20</v>
      </c>
      <c r="J144" s="3" t="s">
        <v>21</v>
      </c>
    </row>
    <row r="145" spans="1:10" ht="15.75" thickBot="1" x14ac:dyDescent="0.3">
      <c r="A145">
        <v>16</v>
      </c>
      <c r="B145">
        <f>VLOOKUP(E145,Sheet2!G:K,5,FALSE)</f>
        <v>2431.8618490662088</v>
      </c>
      <c r="C145" s="3" t="s">
        <v>387</v>
      </c>
      <c r="D145" s="3" t="s">
        <v>437</v>
      </c>
      <c r="E145" s="3" t="s">
        <v>438</v>
      </c>
      <c r="F145" s="4">
        <v>42688</v>
      </c>
      <c r="G145" s="3" t="s">
        <v>194</v>
      </c>
      <c r="H145" s="3" t="s">
        <v>195</v>
      </c>
      <c r="I145" s="3" t="s">
        <v>195</v>
      </c>
      <c r="J145" s="3" t="s">
        <v>196</v>
      </c>
    </row>
    <row r="146" spans="1:10" ht="15.75" thickBot="1" x14ac:dyDescent="0.3">
      <c r="A146">
        <v>17</v>
      </c>
      <c r="B146">
        <f>VLOOKUP(E146,Sheet2!G:K,5,FALSE)</f>
        <v>2411.3385465773813</v>
      </c>
      <c r="C146" s="3" t="s">
        <v>387</v>
      </c>
      <c r="D146" s="3" t="s">
        <v>425</v>
      </c>
      <c r="E146" s="3" t="s">
        <v>426</v>
      </c>
      <c r="F146" s="4">
        <v>42695</v>
      </c>
      <c r="G146" s="3" t="s">
        <v>50</v>
      </c>
      <c r="H146" s="3" t="s">
        <v>51</v>
      </c>
      <c r="I146" s="3" t="s">
        <v>52</v>
      </c>
      <c r="J146" s="3" t="s">
        <v>53</v>
      </c>
    </row>
    <row r="147" spans="1:10" ht="15.75" thickBot="1" x14ac:dyDescent="0.3">
      <c r="A147">
        <v>18</v>
      </c>
      <c r="B147">
        <f>VLOOKUP(E147,Sheet2!G:K,5,FALSE)</f>
        <v>2391.9950238123088</v>
      </c>
      <c r="C147" s="3" t="s">
        <v>387</v>
      </c>
      <c r="D147" s="3" t="s">
        <v>495</v>
      </c>
      <c r="E147" s="3" t="s">
        <v>496</v>
      </c>
      <c r="F147" s="4">
        <v>42701</v>
      </c>
      <c r="G147" s="3" t="s">
        <v>374</v>
      </c>
      <c r="H147" s="3">
        <v>8435210142</v>
      </c>
      <c r="I147" s="3">
        <v>8432633745</v>
      </c>
      <c r="J147" s="3" t="s">
        <v>375</v>
      </c>
    </row>
    <row r="148" spans="1:10" ht="15.75" thickBot="1" x14ac:dyDescent="0.3">
      <c r="A148">
        <v>19</v>
      </c>
      <c r="B148">
        <f>VLOOKUP(E148,Sheet2!G:K,5,FALSE)</f>
        <v>2361.5875118106087</v>
      </c>
      <c r="C148" s="3" t="s">
        <v>387</v>
      </c>
      <c r="D148" s="3" t="s">
        <v>460</v>
      </c>
      <c r="E148" s="3" t="s">
        <v>461</v>
      </c>
      <c r="F148" s="4">
        <v>42686</v>
      </c>
      <c r="G148" s="3" t="s">
        <v>229</v>
      </c>
      <c r="H148" s="3" t="s">
        <v>230</v>
      </c>
      <c r="I148" s="3" t="s">
        <v>230</v>
      </c>
      <c r="J148" s="3" t="s">
        <v>231</v>
      </c>
    </row>
    <row r="149" spans="1:10" ht="15.75" thickBot="1" x14ac:dyDescent="0.3">
      <c r="A149">
        <v>20</v>
      </c>
      <c r="B149">
        <f>VLOOKUP(E149,Sheet2!G:K,5,FALSE)</f>
        <v>2349.0742502966323</v>
      </c>
      <c r="C149" s="3" t="s">
        <v>387</v>
      </c>
      <c r="D149" s="3" t="s">
        <v>429</v>
      </c>
      <c r="E149" s="3" t="s">
        <v>430</v>
      </c>
      <c r="F149" s="4">
        <v>42696</v>
      </c>
      <c r="G149" s="3" t="s">
        <v>45</v>
      </c>
      <c r="H149" s="3" t="s">
        <v>46</v>
      </c>
      <c r="I149" s="3" t="s">
        <v>46</v>
      </c>
      <c r="J149" s="3" t="s">
        <v>47</v>
      </c>
    </row>
    <row r="150" spans="1:10" ht="15.75" thickBot="1" x14ac:dyDescent="0.3">
      <c r="A150">
        <v>21</v>
      </c>
      <c r="B150">
        <f>VLOOKUP(E150,Sheet2!G:K,5,FALSE)</f>
        <v>2331.8247418555584</v>
      </c>
      <c r="C150" s="3" t="s">
        <v>387</v>
      </c>
      <c r="D150" s="3" t="s">
        <v>472</v>
      </c>
      <c r="E150" s="3" t="s">
        <v>473</v>
      </c>
      <c r="F150" s="4">
        <v>42688</v>
      </c>
      <c r="G150" s="3" t="s">
        <v>68</v>
      </c>
      <c r="H150" s="3"/>
      <c r="I150" s="3"/>
      <c r="J150" s="3" t="s">
        <v>69</v>
      </c>
    </row>
    <row r="151" spans="1:10" ht="15.75" thickBot="1" x14ac:dyDescent="0.3">
      <c r="A151">
        <v>22</v>
      </c>
      <c r="B151">
        <f>VLOOKUP(E151,Sheet2!G:K,5,FALSE)</f>
        <v>2330.188885935042</v>
      </c>
      <c r="C151" s="3" t="s">
        <v>387</v>
      </c>
      <c r="D151" s="3" t="s">
        <v>491</v>
      </c>
      <c r="E151" s="3" t="s">
        <v>492</v>
      </c>
      <c r="F151" s="4">
        <v>42697</v>
      </c>
      <c r="G151" s="3" t="s">
        <v>124</v>
      </c>
      <c r="H151" s="3" t="s">
        <v>125</v>
      </c>
      <c r="I151" s="3">
        <v>8284898313</v>
      </c>
      <c r="J151" s="3" t="s">
        <v>126</v>
      </c>
    </row>
    <row r="152" spans="1:10" ht="15.75" thickBot="1" x14ac:dyDescent="0.3">
      <c r="A152">
        <v>23</v>
      </c>
      <c r="B152">
        <f>VLOOKUP(E152,Sheet2!G:K,5,FALSE)</f>
        <v>2318.4831973361606</v>
      </c>
      <c r="C152" s="3" t="s">
        <v>387</v>
      </c>
      <c r="D152" s="3" t="s">
        <v>497</v>
      </c>
      <c r="E152" s="3" t="s">
        <v>498</v>
      </c>
      <c r="F152" s="4">
        <v>42701</v>
      </c>
      <c r="G152" s="3" t="s">
        <v>374</v>
      </c>
      <c r="H152" s="3">
        <v>8435210142</v>
      </c>
      <c r="I152" s="3">
        <v>8432633745</v>
      </c>
      <c r="J152" s="3" t="s">
        <v>375</v>
      </c>
    </row>
    <row r="153" spans="1:10" ht="15.75" thickBot="1" x14ac:dyDescent="0.3">
      <c r="A153">
        <v>24</v>
      </c>
      <c r="B153">
        <f>VLOOKUP(E153,Sheet2!G:K,5,FALSE)</f>
        <v>2290.8267272519288</v>
      </c>
      <c r="C153" s="3" t="s">
        <v>387</v>
      </c>
      <c r="D153" s="3" t="s">
        <v>406</v>
      </c>
      <c r="E153" s="3" t="s">
        <v>407</v>
      </c>
      <c r="F153" s="4">
        <v>42685</v>
      </c>
      <c r="G153" s="3" t="s">
        <v>139</v>
      </c>
      <c r="H153" s="3" t="s">
        <v>140</v>
      </c>
      <c r="I153" s="3"/>
      <c r="J153" s="3" t="s">
        <v>141</v>
      </c>
    </row>
    <row r="154" spans="1:10" ht="15.75" thickBot="1" x14ac:dyDescent="0.3">
      <c r="A154">
        <v>25</v>
      </c>
      <c r="B154">
        <f>VLOOKUP(E154,Sheet2!G:K,5,FALSE)</f>
        <v>2273.3706148780611</v>
      </c>
      <c r="C154" s="3" t="s">
        <v>387</v>
      </c>
      <c r="D154" s="3" t="s">
        <v>445</v>
      </c>
      <c r="E154" s="3" t="s">
        <v>446</v>
      </c>
      <c r="F154" s="4">
        <v>42688</v>
      </c>
      <c r="G154" s="3" t="s">
        <v>447</v>
      </c>
      <c r="H154" s="3" t="s">
        <v>448</v>
      </c>
      <c r="I154" s="3"/>
      <c r="J154" s="3" t="s">
        <v>449</v>
      </c>
    </row>
    <row r="155" spans="1:10" ht="15.75" thickBot="1" x14ac:dyDescent="0.3">
      <c r="A155">
        <v>26</v>
      </c>
      <c r="B155">
        <f>VLOOKUP(E155,Sheet2!G:K,5,FALSE)</f>
        <v>2264.0602565534391</v>
      </c>
      <c r="C155" s="3" t="s">
        <v>387</v>
      </c>
      <c r="D155" s="3" t="s">
        <v>419</v>
      </c>
      <c r="E155" s="3" t="s">
        <v>420</v>
      </c>
      <c r="F155" s="4">
        <v>42694</v>
      </c>
      <c r="G155" s="3" t="s">
        <v>40</v>
      </c>
      <c r="H155" s="3" t="s">
        <v>41</v>
      </c>
      <c r="I155" s="3" t="s">
        <v>41</v>
      </c>
      <c r="J155" s="3" t="s">
        <v>42</v>
      </c>
    </row>
    <row r="156" spans="1:10" ht="15.75" thickBot="1" x14ac:dyDescent="0.3">
      <c r="A156">
        <v>27</v>
      </c>
      <c r="B156">
        <f>VLOOKUP(E156,Sheet2!G:K,5,FALSE)</f>
        <v>2254.6696085386193</v>
      </c>
      <c r="C156" s="3" t="s">
        <v>387</v>
      </c>
      <c r="D156" s="3" t="s">
        <v>458</v>
      </c>
      <c r="E156" s="3" t="s">
        <v>459</v>
      </c>
      <c r="F156" s="4">
        <v>42698</v>
      </c>
      <c r="G156" s="3" t="s">
        <v>217</v>
      </c>
      <c r="H156" s="3" t="s">
        <v>218</v>
      </c>
      <c r="I156" s="3"/>
      <c r="J156" s="3" t="s">
        <v>219</v>
      </c>
    </row>
    <row r="157" spans="1:10" ht="15.75" thickBot="1" x14ac:dyDescent="0.3">
      <c r="A157">
        <v>28</v>
      </c>
      <c r="B157">
        <f>VLOOKUP(E157,Sheet2!G:K,5,FALSE)</f>
        <v>2233.9189967100406</v>
      </c>
      <c r="C157" s="3" t="s">
        <v>387</v>
      </c>
      <c r="D157" s="3" t="s">
        <v>464</v>
      </c>
      <c r="E157" s="3" t="s">
        <v>465</v>
      </c>
      <c r="F157" s="4">
        <v>42696</v>
      </c>
      <c r="G157" s="3" t="s">
        <v>45</v>
      </c>
      <c r="H157" s="3" t="s">
        <v>46</v>
      </c>
      <c r="I157" s="3" t="s">
        <v>46</v>
      </c>
      <c r="J157" s="3" t="s">
        <v>47</v>
      </c>
    </row>
    <row r="158" spans="1:10" ht="15.75" thickBot="1" x14ac:dyDescent="0.3">
      <c r="A158">
        <v>29</v>
      </c>
      <c r="B158">
        <f>VLOOKUP(E158,Sheet2!G:K,5,FALSE)</f>
        <v>2209.9321436517284</v>
      </c>
      <c r="C158" s="3" t="s">
        <v>387</v>
      </c>
      <c r="D158" s="3" t="s">
        <v>474</v>
      </c>
      <c r="E158" s="3" t="s">
        <v>475</v>
      </c>
      <c r="F158" s="4">
        <v>42688</v>
      </c>
      <c r="G158" s="3" t="s">
        <v>68</v>
      </c>
      <c r="H158" s="3"/>
      <c r="I158" s="3"/>
      <c r="J158" s="3" t="s">
        <v>69</v>
      </c>
    </row>
    <row r="159" spans="1:10" ht="15.75" thickBot="1" x14ac:dyDescent="0.3">
      <c r="A159">
        <v>30</v>
      </c>
      <c r="B159">
        <f>VLOOKUP(E159,Sheet2!G:K,5,FALSE)</f>
        <v>2205.5757602703602</v>
      </c>
      <c r="C159" s="3" t="s">
        <v>387</v>
      </c>
      <c r="D159" s="3" t="s">
        <v>443</v>
      </c>
      <c r="E159" s="3" t="s">
        <v>444</v>
      </c>
      <c r="F159" s="4">
        <v>42693</v>
      </c>
      <c r="G159" s="3" t="s">
        <v>72</v>
      </c>
      <c r="H159" s="3"/>
      <c r="I159" s="3" t="s">
        <v>73</v>
      </c>
      <c r="J159" s="3" t="s">
        <v>74</v>
      </c>
    </row>
    <row r="160" spans="1:10" ht="15.75" thickBot="1" x14ac:dyDescent="0.3">
      <c r="A160">
        <v>31</v>
      </c>
      <c r="B160">
        <f>VLOOKUP(E160,Sheet2!G:K,5,FALSE)</f>
        <v>2179.6252843404914</v>
      </c>
      <c r="C160" s="3" t="s">
        <v>387</v>
      </c>
      <c r="D160" s="3" t="s">
        <v>431</v>
      </c>
      <c r="E160" s="3" t="s">
        <v>432</v>
      </c>
      <c r="F160" s="4">
        <v>42696</v>
      </c>
      <c r="G160" s="3" t="s">
        <v>35</v>
      </c>
      <c r="H160" s="3" t="s">
        <v>36</v>
      </c>
      <c r="I160" s="3" t="s">
        <v>36</v>
      </c>
      <c r="J160" s="3" t="s">
        <v>37</v>
      </c>
    </row>
    <row r="161" spans="1:10" ht="15.75" thickBot="1" x14ac:dyDescent="0.3">
      <c r="A161">
        <v>32</v>
      </c>
      <c r="B161">
        <f>VLOOKUP(E161,Sheet2!G:K,5,FALSE)</f>
        <v>2159.2655873385829</v>
      </c>
      <c r="C161" s="3" t="s">
        <v>387</v>
      </c>
      <c r="D161" s="3" t="s">
        <v>400</v>
      </c>
      <c r="E161" s="3" t="s">
        <v>401</v>
      </c>
      <c r="F161" s="4">
        <v>42697</v>
      </c>
      <c r="G161" s="3" t="s">
        <v>11</v>
      </c>
      <c r="H161" s="3" t="s">
        <v>12</v>
      </c>
      <c r="I161" s="3" t="s">
        <v>13</v>
      </c>
      <c r="J161" s="3" t="s">
        <v>14</v>
      </c>
    </row>
    <row r="162" spans="1:10" ht="15.75" thickBot="1" x14ac:dyDescent="0.3">
      <c r="A162">
        <v>33</v>
      </c>
      <c r="B162">
        <f>VLOOKUP(E162,Sheet2!G:K,5,FALSE)</f>
        <v>2156.7248903018326</v>
      </c>
      <c r="C162" s="3" t="s">
        <v>387</v>
      </c>
      <c r="D162" s="3" t="s">
        <v>433</v>
      </c>
      <c r="E162" s="3" t="s">
        <v>434</v>
      </c>
      <c r="F162" s="4">
        <v>42696</v>
      </c>
      <c r="G162" s="3" t="s">
        <v>35</v>
      </c>
      <c r="H162" s="3" t="s">
        <v>36</v>
      </c>
      <c r="I162" s="3" t="s">
        <v>36</v>
      </c>
      <c r="J162" s="3" t="s">
        <v>37</v>
      </c>
    </row>
    <row r="163" spans="1:10" ht="15.75" thickBot="1" x14ac:dyDescent="0.3">
      <c r="A163">
        <v>34</v>
      </c>
      <c r="B163">
        <f>VLOOKUP(E163,Sheet2!G:K,5,FALSE)</f>
        <v>2115.4297244329846</v>
      </c>
      <c r="C163" s="3" t="s">
        <v>387</v>
      </c>
      <c r="D163" s="3" t="s">
        <v>408</v>
      </c>
      <c r="E163" s="3" t="s">
        <v>409</v>
      </c>
      <c r="F163" s="4">
        <v>42691</v>
      </c>
      <c r="G163" s="3" t="s">
        <v>28</v>
      </c>
      <c r="H163" s="3"/>
      <c r="I163" s="3" t="s">
        <v>29</v>
      </c>
      <c r="J163" s="3" t="s">
        <v>30</v>
      </c>
    </row>
    <row r="164" spans="1:10" ht="15.75" thickBot="1" x14ac:dyDescent="0.3">
      <c r="A164">
        <v>35</v>
      </c>
      <c r="B164">
        <f>VLOOKUP(E164,Sheet2!G:K,5,FALSE)</f>
        <v>2092.959858773173</v>
      </c>
      <c r="C164" s="3" t="s">
        <v>387</v>
      </c>
      <c r="D164" s="3" t="s">
        <v>487</v>
      </c>
      <c r="E164" s="3" t="s">
        <v>488</v>
      </c>
      <c r="F164" s="4">
        <v>42695</v>
      </c>
      <c r="G164" s="3" t="s">
        <v>114</v>
      </c>
      <c r="H164" s="3" t="s">
        <v>115</v>
      </c>
      <c r="I164" s="3" t="s">
        <v>115</v>
      </c>
      <c r="J164" s="3" t="s">
        <v>116</v>
      </c>
    </row>
    <row r="165" spans="1:10" ht="15.75" thickBot="1" x14ac:dyDescent="0.3">
      <c r="A165">
        <v>36</v>
      </c>
      <c r="B165">
        <f>VLOOKUP(E165,Sheet2!G:K,5,FALSE)</f>
        <v>2069.0633615064376</v>
      </c>
      <c r="C165" s="3" t="s">
        <v>387</v>
      </c>
      <c r="D165" s="3" t="s">
        <v>456</v>
      </c>
      <c r="E165" s="3" t="s">
        <v>457</v>
      </c>
      <c r="F165" s="4">
        <v>42696</v>
      </c>
      <c r="G165" s="3" t="s">
        <v>79</v>
      </c>
      <c r="H165" s="3" t="s">
        <v>80</v>
      </c>
      <c r="I165" s="3" t="s">
        <v>81</v>
      </c>
      <c r="J165" s="3" t="s">
        <v>82</v>
      </c>
    </row>
    <row r="166" spans="1:10" ht="15.75" thickBot="1" x14ac:dyDescent="0.3">
      <c r="A166">
        <v>37</v>
      </c>
      <c r="B166">
        <f>VLOOKUP(E166,Sheet2!G:K,5,FALSE)</f>
        <v>2028.2499275239945</v>
      </c>
      <c r="C166" s="3" t="s">
        <v>387</v>
      </c>
      <c r="D166" s="3" t="s">
        <v>466</v>
      </c>
      <c r="E166" s="3" t="s">
        <v>467</v>
      </c>
      <c r="F166" s="4">
        <v>42710</v>
      </c>
      <c r="G166" s="3" t="s">
        <v>468</v>
      </c>
      <c r="H166" s="3" t="s">
        <v>469</v>
      </c>
      <c r="I166" s="3" t="s">
        <v>470</v>
      </c>
      <c r="J166" s="3" t="s">
        <v>471</v>
      </c>
    </row>
    <row r="167" spans="1:10" ht="15.75" thickBot="1" x14ac:dyDescent="0.3">
      <c r="A167">
        <v>38</v>
      </c>
      <c r="B167">
        <f>VLOOKUP(E167,Sheet2!G:K,5,FALSE)</f>
        <v>2011.1560045314513</v>
      </c>
      <c r="C167" s="3" t="s">
        <v>387</v>
      </c>
      <c r="D167" s="3" t="s">
        <v>450</v>
      </c>
      <c r="E167" s="3" t="s">
        <v>451</v>
      </c>
      <c r="F167" s="4">
        <v>42688</v>
      </c>
      <c r="G167" s="3" t="s">
        <v>447</v>
      </c>
      <c r="H167" s="3" t="s">
        <v>448</v>
      </c>
      <c r="I167" s="3"/>
      <c r="J167" s="3" t="s">
        <v>449</v>
      </c>
    </row>
    <row r="168" spans="1:10" ht="15.75" thickBot="1" x14ac:dyDescent="0.3">
      <c r="A168">
        <v>39</v>
      </c>
      <c r="B168">
        <f>VLOOKUP(E168,Sheet2!G:K,5,FALSE)</f>
        <v>1978.1245474007587</v>
      </c>
      <c r="C168" s="3" t="s">
        <v>387</v>
      </c>
      <c r="D168" s="3" t="s">
        <v>421</v>
      </c>
      <c r="E168" s="3" t="s">
        <v>422</v>
      </c>
      <c r="F168" s="4">
        <v>42696</v>
      </c>
      <c r="G168" s="3" t="s">
        <v>45</v>
      </c>
      <c r="H168" s="3" t="s">
        <v>46</v>
      </c>
      <c r="I168" s="3" t="s">
        <v>46</v>
      </c>
      <c r="J168" s="3" t="s">
        <v>47</v>
      </c>
    </row>
    <row r="169" spans="1:10" ht="15.75" thickBot="1" x14ac:dyDescent="0.3">
      <c r="A169">
        <v>40</v>
      </c>
      <c r="B169">
        <f>VLOOKUP(E169,Sheet2!G:K,5,FALSE)</f>
        <v>1969.5065153317112</v>
      </c>
      <c r="C169" s="3" t="s">
        <v>387</v>
      </c>
      <c r="D169" s="3" t="s">
        <v>439</v>
      </c>
      <c r="E169" s="3" t="s">
        <v>440</v>
      </c>
      <c r="F169" s="4">
        <v>42688</v>
      </c>
      <c r="G169" s="3" t="s">
        <v>194</v>
      </c>
      <c r="H169" s="3" t="s">
        <v>195</v>
      </c>
      <c r="I169" s="3" t="s">
        <v>195</v>
      </c>
      <c r="J169" s="3" t="s">
        <v>196</v>
      </c>
    </row>
    <row r="170" spans="1:10" ht="15.75" thickBot="1" x14ac:dyDescent="0.3">
      <c r="A170">
        <v>41</v>
      </c>
      <c r="B170">
        <f>VLOOKUP(E170,Sheet2!G:K,5,FALSE)</f>
        <v>1967.4148017435416</v>
      </c>
      <c r="C170" s="3" t="s">
        <v>387</v>
      </c>
      <c r="D170" s="3" t="s">
        <v>462</v>
      </c>
      <c r="E170" s="3" t="s">
        <v>463</v>
      </c>
      <c r="F170" s="4">
        <v>42686</v>
      </c>
      <c r="G170" s="3" t="s">
        <v>229</v>
      </c>
      <c r="H170" s="3" t="s">
        <v>230</v>
      </c>
      <c r="I170" s="3" t="s">
        <v>230</v>
      </c>
      <c r="J170" s="3" t="s">
        <v>231</v>
      </c>
    </row>
    <row r="171" spans="1:10" ht="15.75" thickBot="1" x14ac:dyDescent="0.3">
      <c r="A171">
        <v>42</v>
      </c>
      <c r="B171">
        <f>VLOOKUP(E171,Sheet2!G:K,5,FALSE)</f>
        <v>1963.977059390493</v>
      </c>
      <c r="C171" s="3" t="s">
        <v>387</v>
      </c>
      <c r="D171" s="3" t="s">
        <v>489</v>
      </c>
      <c r="E171" s="3" t="s">
        <v>490</v>
      </c>
      <c r="F171" s="4">
        <v>42696</v>
      </c>
      <c r="G171" s="3" t="s">
        <v>119</v>
      </c>
      <c r="H171" s="3" t="s">
        <v>120</v>
      </c>
      <c r="I171" s="3" t="s">
        <v>120</v>
      </c>
      <c r="J171" s="3" t="s">
        <v>121</v>
      </c>
    </row>
    <row r="172" spans="1:10" ht="15.75" thickBot="1" x14ac:dyDescent="0.3">
      <c r="A172">
        <v>43</v>
      </c>
      <c r="B172">
        <f>VLOOKUP(E172,Sheet2!G:K,5,FALSE)</f>
        <v>1940.6440263987349</v>
      </c>
      <c r="C172" s="3" t="s">
        <v>387</v>
      </c>
      <c r="D172" s="3" t="s">
        <v>478</v>
      </c>
      <c r="E172" s="3" t="s">
        <v>479</v>
      </c>
      <c r="F172" s="4">
        <v>42690</v>
      </c>
      <c r="G172" s="3" t="s">
        <v>480</v>
      </c>
      <c r="H172" s="3" t="s">
        <v>481</v>
      </c>
      <c r="I172" s="3" t="s">
        <v>481</v>
      </c>
      <c r="J172" s="3" t="s">
        <v>482</v>
      </c>
    </row>
    <row r="173" spans="1:10" ht="15.75" thickBot="1" x14ac:dyDescent="0.3">
      <c r="A173">
        <v>44</v>
      </c>
      <c r="B173">
        <f>VLOOKUP(E173,Sheet2!G:K,5,FALSE)</f>
        <v>1865.0306861589006</v>
      </c>
      <c r="C173" s="3" t="s">
        <v>387</v>
      </c>
      <c r="D173" s="3" t="s">
        <v>412</v>
      </c>
      <c r="E173" s="3" t="s">
        <v>413</v>
      </c>
      <c r="F173" s="4">
        <v>42696</v>
      </c>
      <c r="G173" s="3" t="s">
        <v>414</v>
      </c>
      <c r="H173" s="3" t="s">
        <v>415</v>
      </c>
      <c r="I173" s="3" t="s">
        <v>415</v>
      </c>
      <c r="J173" s="3" t="s">
        <v>416</v>
      </c>
    </row>
    <row r="174" spans="1:10" ht="15.75" thickBot="1" x14ac:dyDescent="0.3">
      <c r="A174">
        <v>45</v>
      </c>
      <c r="B174">
        <f>VLOOKUP(E174,Sheet2!G:K,5,FALSE)</f>
        <v>1806.1078234128772</v>
      </c>
      <c r="C174" s="3" t="s">
        <v>387</v>
      </c>
      <c r="D174" s="3" t="s">
        <v>402</v>
      </c>
      <c r="E174" s="3" t="s">
        <v>403</v>
      </c>
      <c r="F174" s="4">
        <v>42697</v>
      </c>
      <c r="G174" s="3" t="s">
        <v>11</v>
      </c>
      <c r="H174" s="3" t="s">
        <v>12</v>
      </c>
      <c r="I174" s="3" t="s">
        <v>13</v>
      </c>
      <c r="J174" s="3" t="s">
        <v>14</v>
      </c>
    </row>
    <row r="175" spans="1:10" ht="15.75" thickBot="1" x14ac:dyDescent="0.3">
      <c r="A175">
        <v>46</v>
      </c>
      <c r="B175">
        <f>VLOOKUP(E175,Sheet2!G:K,5,FALSE)</f>
        <v>1780.584388932836</v>
      </c>
      <c r="C175" s="3" t="s">
        <v>387</v>
      </c>
      <c r="D175" s="3" t="s">
        <v>493</v>
      </c>
      <c r="E175" s="3" t="s">
        <v>494</v>
      </c>
      <c r="F175" s="4">
        <v>42697</v>
      </c>
      <c r="G175" s="3" t="s">
        <v>11</v>
      </c>
      <c r="H175" s="3" t="s">
        <v>12</v>
      </c>
      <c r="I175" s="3" t="s">
        <v>13</v>
      </c>
      <c r="J175" s="3" t="s">
        <v>14</v>
      </c>
    </row>
    <row r="176" spans="1:10" ht="15.75" thickBot="1" x14ac:dyDescent="0.3">
      <c r="A176">
        <v>47</v>
      </c>
      <c r="B176">
        <f>VLOOKUP(E176,Sheet2!G:K,5,FALSE)</f>
        <v>1706.9927143115465</v>
      </c>
      <c r="C176" s="3" t="s">
        <v>387</v>
      </c>
      <c r="D176" s="3" t="s">
        <v>454</v>
      </c>
      <c r="E176" s="3" t="s">
        <v>455</v>
      </c>
      <c r="F176" s="4">
        <v>42701</v>
      </c>
      <c r="G176" s="3" t="s">
        <v>312</v>
      </c>
      <c r="H176" s="3" t="s">
        <v>313</v>
      </c>
      <c r="I176" s="3" t="s">
        <v>313</v>
      </c>
      <c r="J176" s="3" t="s">
        <v>314</v>
      </c>
    </row>
    <row r="177" spans="1:10" ht="15.75" thickBot="1" x14ac:dyDescent="0.3">
      <c r="C177" s="3"/>
      <c r="D177" s="3"/>
      <c r="E177" s="3"/>
      <c r="F177" s="4"/>
      <c r="G177" s="3"/>
      <c r="H177" s="3"/>
      <c r="I177" s="3"/>
      <c r="J177" s="3"/>
    </row>
    <row r="178" spans="1:10" ht="15.75" thickBot="1" x14ac:dyDescent="0.3">
      <c r="A178">
        <v>1</v>
      </c>
      <c r="B178">
        <f>VLOOKUP(E178,Sheet1!G:K,5,FALSE)</f>
        <v>2812.5778657724013</v>
      </c>
      <c r="C178" s="3" t="s">
        <v>278</v>
      </c>
      <c r="D178" s="3" t="s">
        <v>308</v>
      </c>
      <c r="E178" s="3" t="s">
        <v>309</v>
      </c>
      <c r="F178" s="4">
        <v>42693</v>
      </c>
      <c r="G178" s="3" t="s">
        <v>72</v>
      </c>
      <c r="H178" s="3"/>
      <c r="I178" s="3" t="s">
        <v>73</v>
      </c>
      <c r="J178" s="3" t="s">
        <v>74</v>
      </c>
    </row>
    <row r="179" spans="1:10" ht="15.75" thickBot="1" x14ac:dyDescent="0.3">
      <c r="A179">
        <v>2</v>
      </c>
      <c r="B179">
        <f>VLOOKUP(E179,Sheet1!G:K,5,FALSE)</f>
        <v>2802.8653605475029</v>
      </c>
      <c r="C179" s="3" t="s">
        <v>278</v>
      </c>
      <c r="D179" s="3" t="s">
        <v>323</v>
      </c>
      <c r="E179" s="3" t="s">
        <v>324</v>
      </c>
      <c r="F179" s="4">
        <v>42696</v>
      </c>
      <c r="G179" s="3" t="s">
        <v>45</v>
      </c>
      <c r="H179" s="3" t="s">
        <v>46</v>
      </c>
      <c r="I179" s="3" t="s">
        <v>46</v>
      </c>
      <c r="J179" s="3" t="s">
        <v>47</v>
      </c>
    </row>
    <row r="180" spans="1:10" ht="15.75" thickBot="1" x14ac:dyDescent="0.3">
      <c r="A180">
        <v>3</v>
      </c>
      <c r="B180">
        <f>VLOOKUP(E180,Sheet1!G:K,5,FALSE)</f>
        <v>2737.8174694588593</v>
      </c>
      <c r="C180" s="3" t="s">
        <v>278</v>
      </c>
      <c r="D180" s="3" t="s">
        <v>302</v>
      </c>
      <c r="E180" s="3" t="s">
        <v>303</v>
      </c>
      <c r="F180" s="4">
        <v>42696</v>
      </c>
      <c r="G180" s="3" t="s">
        <v>45</v>
      </c>
      <c r="H180" s="3" t="s">
        <v>46</v>
      </c>
      <c r="I180" s="3" t="s">
        <v>46</v>
      </c>
      <c r="J180" s="3" t="s">
        <v>47</v>
      </c>
    </row>
    <row r="181" spans="1:10" ht="15.75" thickBot="1" x14ac:dyDescent="0.3">
      <c r="A181">
        <v>4</v>
      </c>
      <c r="B181">
        <f>VLOOKUP(E181,Sheet1!G:K,5,FALSE)</f>
        <v>2731.7866768582912</v>
      </c>
      <c r="C181" s="3" t="s">
        <v>278</v>
      </c>
      <c r="D181" s="3" t="s">
        <v>329</v>
      </c>
      <c r="E181" s="3" t="s">
        <v>330</v>
      </c>
      <c r="F181" s="4">
        <v>42688</v>
      </c>
      <c r="G181" s="3" t="s">
        <v>68</v>
      </c>
      <c r="H181" s="3"/>
      <c r="I181" s="3"/>
      <c r="J181" s="3" t="s">
        <v>69</v>
      </c>
    </row>
    <row r="182" spans="1:10" ht="15.75" thickBot="1" x14ac:dyDescent="0.3">
      <c r="A182">
        <v>5</v>
      </c>
      <c r="B182">
        <f>VLOOKUP(E182,Sheet1!G:K,5,FALSE)</f>
        <v>2727.9575523227609</v>
      </c>
      <c r="C182" s="3" t="s">
        <v>278</v>
      </c>
      <c r="D182" s="3" t="s">
        <v>291</v>
      </c>
      <c r="E182" s="3" t="s">
        <v>292</v>
      </c>
      <c r="F182" s="4">
        <v>42695</v>
      </c>
      <c r="G182" s="3" t="s">
        <v>50</v>
      </c>
      <c r="H182" s="3" t="s">
        <v>51</v>
      </c>
      <c r="I182" s="3" t="s">
        <v>52</v>
      </c>
      <c r="J182" s="3" t="s">
        <v>53</v>
      </c>
    </row>
    <row r="183" spans="1:10" ht="15.75" thickBot="1" x14ac:dyDescent="0.3">
      <c r="A183">
        <v>6</v>
      </c>
      <c r="B183" s="19">
        <f>VLOOKUP(E183,Sheet1!G:K,5,FALSE)</f>
        <v>2699.0293184482321</v>
      </c>
      <c r="C183" s="20" t="s">
        <v>278</v>
      </c>
      <c r="D183" s="20" t="s">
        <v>435</v>
      </c>
      <c r="E183" s="20" t="s">
        <v>436</v>
      </c>
      <c r="F183" s="21">
        <v>42696</v>
      </c>
      <c r="G183" s="20" t="s">
        <v>35</v>
      </c>
      <c r="H183" s="20" t="s">
        <v>36</v>
      </c>
      <c r="I183" s="20" t="s">
        <v>36</v>
      </c>
      <c r="J183" s="20" t="s">
        <v>37</v>
      </c>
    </row>
    <row r="184" spans="1:10" ht="15.75" thickBot="1" x14ac:dyDescent="0.3">
      <c r="A184">
        <v>7</v>
      </c>
      <c r="B184" s="19">
        <f>VLOOKUP(E184,Sheet1!G:K,5,FALSE)</f>
        <v>2676.2534825119992</v>
      </c>
      <c r="C184" s="20" t="s">
        <v>278</v>
      </c>
      <c r="D184" s="20" t="s">
        <v>392</v>
      </c>
      <c r="E184" s="20" t="s">
        <v>393</v>
      </c>
      <c r="F184" s="21">
        <v>42696</v>
      </c>
      <c r="G184" s="20" t="s">
        <v>35</v>
      </c>
      <c r="H184" s="20" t="s">
        <v>36</v>
      </c>
      <c r="I184" s="20" t="s">
        <v>36</v>
      </c>
      <c r="J184" s="20" t="s">
        <v>37</v>
      </c>
    </row>
    <row r="185" spans="1:10" ht="15.75" thickBot="1" x14ac:dyDescent="0.3">
      <c r="A185">
        <v>8</v>
      </c>
      <c r="B185">
        <f>VLOOKUP(E185,Sheet1!G:K,5,FALSE)</f>
        <v>2669.6170811594443</v>
      </c>
      <c r="C185" s="3" t="s">
        <v>278</v>
      </c>
      <c r="D185" s="3" t="s">
        <v>279</v>
      </c>
      <c r="E185" s="3" t="s">
        <v>280</v>
      </c>
      <c r="F185" s="4">
        <v>42697</v>
      </c>
      <c r="G185" s="3" t="s">
        <v>11</v>
      </c>
      <c r="H185" s="3" t="s">
        <v>12</v>
      </c>
      <c r="I185" s="3" t="s">
        <v>13</v>
      </c>
      <c r="J185" s="3" t="s">
        <v>14</v>
      </c>
    </row>
    <row r="186" spans="1:10" ht="15.75" thickBot="1" x14ac:dyDescent="0.3">
      <c r="A186">
        <v>9</v>
      </c>
      <c r="B186">
        <f>VLOOKUP(E186,Sheet1!G:K,5,FALSE)</f>
        <v>2642.1776134500828</v>
      </c>
      <c r="C186" s="3" t="s">
        <v>278</v>
      </c>
      <c r="D186" s="3" t="s">
        <v>281</v>
      </c>
      <c r="E186" s="3" t="s">
        <v>282</v>
      </c>
      <c r="F186" s="4">
        <v>42693</v>
      </c>
      <c r="G186" s="3" t="s">
        <v>19</v>
      </c>
      <c r="H186" s="3" t="s">
        <v>20</v>
      </c>
      <c r="I186" s="3" t="s">
        <v>20</v>
      </c>
      <c r="J186" s="3" t="s">
        <v>21</v>
      </c>
    </row>
    <row r="187" spans="1:10" ht="15.75" thickBot="1" x14ac:dyDescent="0.3">
      <c r="A187">
        <v>10</v>
      </c>
      <c r="B187">
        <f>VLOOKUP(E187,Sheet1!G:K,5,FALSE)</f>
        <v>2627.0916362447729</v>
      </c>
      <c r="C187" s="3" t="s">
        <v>278</v>
      </c>
      <c r="D187" s="3" t="s">
        <v>293</v>
      </c>
      <c r="E187" s="3" t="s">
        <v>294</v>
      </c>
      <c r="F187" s="4">
        <v>42695</v>
      </c>
      <c r="G187" s="3" t="s">
        <v>50</v>
      </c>
      <c r="H187" s="3" t="s">
        <v>51</v>
      </c>
      <c r="I187" s="3" t="s">
        <v>52</v>
      </c>
      <c r="J187" s="3" t="s">
        <v>53</v>
      </c>
    </row>
    <row r="188" spans="1:10" ht="15.75" thickBot="1" x14ac:dyDescent="0.3">
      <c r="A188">
        <v>11</v>
      </c>
      <c r="B188">
        <f>VLOOKUP(E188,Sheet1!G:K,5,FALSE)</f>
        <v>2583.5961070900307</v>
      </c>
      <c r="C188" s="3" t="s">
        <v>278</v>
      </c>
      <c r="D188" s="3" t="s">
        <v>304</v>
      </c>
      <c r="E188" s="3" t="s">
        <v>305</v>
      </c>
      <c r="F188" s="4">
        <v>42688</v>
      </c>
      <c r="G188" s="3" t="s">
        <v>194</v>
      </c>
      <c r="H188" s="3" t="s">
        <v>195</v>
      </c>
      <c r="I188" s="3" t="s">
        <v>195</v>
      </c>
      <c r="J188" s="3" t="s">
        <v>196</v>
      </c>
    </row>
    <row r="189" spans="1:10" ht="15.75" thickBot="1" x14ac:dyDescent="0.3">
      <c r="A189">
        <v>12</v>
      </c>
      <c r="B189">
        <f>VLOOKUP(E189,Sheet1!G:K,5,FALSE)</f>
        <v>2578.9524232700473</v>
      </c>
      <c r="C189" s="3" t="s">
        <v>278</v>
      </c>
      <c r="D189" s="3" t="s">
        <v>315</v>
      </c>
      <c r="E189" s="3" t="s">
        <v>316</v>
      </c>
      <c r="F189" s="4">
        <v>42696</v>
      </c>
      <c r="G189" s="3" t="s">
        <v>79</v>
      </c>
      <c r="H189" s="3" t="s">
        <v>80</v>
      </c>
      <c r="I189" s="3" t="s">
        <v>81</v>
      </c>
      <c r="J189" s="3" t="s">
        <v>82</v>
      </c>
    </row>
    <row r="190" spans="1:10" ht="15.75" thickBot="1" x14ac:dyDescent="0.3">
      <c r="A190">
        <v>13</v>
      </c>
      <c r="B190">
        <f>VLOOKUP(E190,Sheet1!G:K,5,FALSE)</f>
        <v>2565.627810469608</v>
      </c>
      <c r="C190" s="3" t="s">
        <v>278</v>
      </c>
      <c r="D190" s="3" t="s">
        <v>357</v>
      </c>
      <c r="E190" s="3" t="s">
        <v>358</v>
      </c>
      <c r="F190" s="4">
        <v>42693</v>
      </c>
      <c r="G190" s="3" t="s">
        <v>72</v>
      </c>
      <c r="H190" s="3"/>
      <c r="I190" s="3" t="s">
        <v>73</v>
      </c>
      <c r="J190" s="3" t="s">
        <v>74</v>
      </c>
    </row>
    <row r="191" spans="1:10" ht="15.75" thickBot="1" x14ac:dyDescent="0.3">
      <c r="A191">
        <v>14</v>
      </c>
      <c r="B191">
        <f>VLOOKUP(E191,Sheet1!G:K,5,FALSE)</f>
        <v>2554.2488399293688</v>
      </c>
      <c r="C191" s="3" t="s">
        <v>278</v>
      </c>
      <c r="D191" s="3" t="s">
        <v>372</v>
      </c>
      <c r="E191" s="3" t="s">
        <v>373</v>
      </c>
      <c r="F191" s="4">
        <v>42701</v>
      </c>
      <c r="G191" s="3" t="s">
        <v>374</v>
      </c>
      <c r="H191" s="3">
        <v>8435210142</v>
      </c>
      <c r="I191" s="3">
        <v>8432633745</v>
      </c>
      <c r="J191" s="3" t="s">
        <v>375</v>
      </c>
    </row>
    <row r="192" spans="1:10" ht="15.75" thickBot="1" x14ac:dyDescent="0.3">
      <c r="A192">
        <v>15</v>
      </c>
      <c r="B192">
        <f>VLOOKUP(E192,Sheet1!G:K,5,FALSE)</f>
        <v>2546.9898767638697</v>
      </c>
      <c r="C192" s="3" t="s">
        <v>278</v>
      </c>
      <c r="D192" s="3" t="s">
        <v>295</v>
      </c>
      <c r="E192" s="3" t="s">
        <v>296</v>
      </c>
      <c r="F192" s="4">
        <v>42695</v>
      </c>
      <c r="G192" s="3" t="s">
        <v>50</v>
      </c>
      <c r="H192" s="3" t="s">
        <v>51</v>
      </c>
      <c r="I192" s="3" t="s">
        <v>52</v>
      </c>
      <c r="J192" s="3" t="s">
        <v>53</v>
      </c>
    </row>
    <row r="193" spans="1:10" ht="15.75" thickBot="1" x14ac:dyDescent="0.3">
      <c r="A193">
        <v>16</v>
      </c>
      <c r="B193">
        <f>VLOOKUP(E193,Sheet1!G:K,5,FALSE)</f>
        <v>2535.0470332703112</v>
      </c>
      <c r="C193" s="3" t="s">
        <v>278</v>
      </c>
      <c r="D193" s="3" t="s">
        <v>336</v>
      </c>
      <c r="E193" s="3" t="s">
        <v>337</v>
      </c>
      <c r="F193" s="4">
        <v>42688</v>
      </c>
      <c r="G193" s="3" t="s">
        <v>68</v>
      </c>
      <c r="H193" s="3"/>
      <c r="I193" s="3"/>
      <c r="J193" s="3" t="s">
        <v>69</v>
      </c>
    </row>
    <row r="194" spans="1:10" ht="15.75" thickBot="1" x14ac:dyDescent="0.3">
      <c r="A194">
        <v>17</v>
      </c>
      <c r="B194">
        <f>VLOOKUP(E194,Sheet1!G:K,5,FALSE)</f>
        <v>2519.2372160534956</v>
      </c>
      <c r="C194" s="3" t="s">
        <v>278</v>
      </c>
      <c r="D194" s="3" t="s">
        <v>348</v>
      </c>
      <c r="E194" s="3" t="s">
        <v>349</v>
      </c>
      <c r="F194" s="4">
        <v>42691</v>
      </c>
      <c r="G194" s="3" t="s">
        <v>28</v>
      </c>
      <c r="H194" s="3"/>
      <c r="I194" s="3" t="s">
        <v>29</v>
      </c>
      <c r="J194" s="3" t="s">
        <v>30</v>
      </c>
    </row>
    <row r="195" spans="1:10" ht="15.75" thickBot="1" x14ac:dyDescent="0.3">
      <c r="A195">
        <v>18</v>
      </c>
      <c r="B195">
        <f>VLOOKUP(E195,Sheet1!G:K,5,FALSE)</f>
        <v>2470.8986253402391</v>
      </c>
      <c r="C195" s="3" t="s">
        <v>278</v>
      </c>
      <c r="D195" s="3" t="s">
        <v>352</v>
      </c>
      <c r="E195" s="3" t="s">
        <v>353</v>
      </c>
      <c r="F195" s="4">
        <v>42692</v>
      </c>
      <c r="G195" s="3" t="s">
        <v>354</v>
      </c>
      <c r="H195" s="3" t="s">
        <v>355</v>
      </c>
      <c r="I195" s="3" t="s">
        <v>355</v>
      </c>
      <c r="J195" s="3" t="s">
        <v>356</v>
      </c>
    </row>
    <row r="196" spans="1:10" ht="15.75" thickBot="1" x14ac:dyDescent="0.3">
      <c r="A196">
        <v>19</v>
      </c>
      <c r="B196">
        <f>VLOOKUP(E196,Sheet1!G:K,5,FALSE)</f>
        <v>2461.8296789811179</v>
      </c>
      <c r="C196" s="3" t="s">
        <v>278</v>
      </c>
      <c r="D196" s="3" t="s">
        <v>346</v>
      </c>
      <c r="E196" s="3" t="s">
        <v>347</v>
      </c>
      <c r="F196" s="4">
        <v>42690</v>
      </c>
      <c r="G196" s="3" t="s">
        <v>209</v>
      </c>
      <c r="H196" s="3" t="s">
        <v>210</v>
      </c>
      <c r="I196" s="3" t="s">
        <v>211</v>
      </c>
      <c r="J196" s="3" t="s">
        <v>212</v>
      </c>
    </row>
    <row r="197" spans="1:10" ht="15.75" thickBot="1" x14ac:dyDescent="0.3">
      <c r="A197">
        <v>20</v>
      </c>
      <c r="B197">
        <f>VLOOKUP(E197,Sheet1!G:K,5,FALSE)</f>
        <v>2457.2803347506738</v>
      </c>
      <c r="C197" s="3" t="s">
        <v>278</v>
      </c>
      <c r="D197" s="3" t="s">
        <v>350</v>
      </c>
      <c r="E197" s="3" t="s">
        <v>351</v>
      </c>
      <c r="F197" s="4">
        <v>42694</v>
      </c>
      <c r="G197" s="3" t="s">
        <v>40</v>
      </c>
      <c r="H197" s="3" t="s">
        <v>41</v>
      </c>
      <c r="I197" s="3" t="s">
        <v>41</v>
      </c>
      <c r="J197" s="3" t="s">
        <v>42</v>
      </c>
    </row>
    <row r="198" spans="1:10" ht="15.75" thickBot="1" x14ac:dyDescent="0.3">
      <c r="A198">
        <v>21</v>
      </c>
      <c r="B198">
        <f>VLOOKUP(E198,Sheet1!G:K,5,FALSE)</f>
        <v>2452.3710713196069</v>
      </c>
      <c r="C198" s="3" t="s">
        <v>278</v>
      </c>
      <c r="D198" s="3" t="s">
        <v>319</v>
      </c>
      <c r="E198" s="3" t="s">
        <v>320</v>
      </c>
      <c r="F198" s="4">
        <v>42704</v>
      </c>
      <c r="G198" s="3" t="s">
        <v>50</v>
      </c>
      <c r="H198" s="3" t="s">
        <v>51</v>
      </c>
      <c r="I198" s="3" t="s">
        <v>52</v>
      </c>
      <c r="J198" s="3" t="s">
        <v>53</v>
      </c>
    </row>
    <row r="199" spans="1:10" ht="15.75" thickBot="1" x14ac:dyDescent="0.3">
      <c r="A199">
        <v>22</v>
      </c>
      <c r="B199">
        <f>VLOOKUP(E199,Sheet1!G:K,5,FALSE)</f>
        <v>2449.0223246575019</v>
      </c>
      <c r="C199" s="3" t="s">
        <v>278</v>
      </c>
      <c r="D199" s="3" t="s">
        <v>283</v>
      </c>
      <c r="E199" s="3" t="s">
        <v>284</v>
      </c>
      <c r="F199" s="4">
        <v>42697</v>
      </c>
      <c r="G199" s="3" t="s">
        <v>11</v>
      </c>
      <c r="H199" s="3" t="s">
        <v>12</v>
      </c>
      <c r="I199" s="3" t="s">
        <v>13</v>
      </c>
      <c r="J199" s="3" t="s">
        <v>14</v>
      </c>
    </row>
    <row r="200" spans="1:10" ht="15.75" thickBot="1" x14ac:dyDescent="0.3">
      <c r="A200">
        <v>23</v>
      </c>
      <c r="B200">
        <f>VLOOKUP(E200,Sheet1!G:K,5,FALSE)</f>
        <v>2441.0151419492836</v>
      </c>
      <c r="C200" s="3" t="s">
        <v>278</v>
      </c>
      <c r="D200" s="3" t="s">
        <v>310</v>
      </c>
      <c r="E200" s="3" t="s">
        <v>311</v>
      </c>
      <c r="F200" s="4">
        <v>42701</v>
      </c>
      <c r="G200" s="3" t="s">
        <v>312</v>
      </c>
      <c r="H200" s="3" t="s">
        <v>313</v>
      </c>
      <c r="I200" s="3" t="s">
        <v>313</v>
      </c>
      <c r="J200" s="3" t="s">
        <v>314</v>
      </c>
    </row>
    <row r="201" spans="1:10" ht="15.75" thickBot="1" x14ac:dyDescent="0.3">
      <c r="A201">
        <v>24</v>
      </c>
      <c r="B201">
        <f>VLOOKUP(E201,Sheet1!G:K,5,FALSE)</f>
        <v>2436.1012688361106</v>
      </c>
      <c r="C201" s="3" t="s">
        <v>278</v>
      </c>
      <c r="D201" s="3" t="s">
        <v>344</v>
      </c>
      <c r="E201" s="3" t="s">
        <v>345</v>
      </c>
      <c r="F201" s="4">
        <v>42688</v>
      </c>
      <c r="G201" s="3" t="s">
        <v>68</v>
      </c>
      <c r="H201" s="3"/>
      <c r="I201" s="3"/>
      <c r="J201" s="3" t="s">
        <v>69</v>
      </c>
    </row>
    <row r="202" spans="1:10" ht="15.75" thickBot="1" x14ac:dyDescent="0.3">
      <c r="A202">
        <v>25</v>
      </c>
      <c r="B202">
        <f>VLOOKUP(E202,Sheet1!G:K,5,FALSE)</f>
        <v>2435.1632255713284</v>
      </c>
      <c r="C202" s="3" t="s">
        <v>278</v>
      </c>
      <c r="D202" s="3" t="s">
        <v>317</v>
      </c>
      <c r="E202" s="3" t="s">
        <v>318</v>
      </c>
      <c r="F202" s="4">
        <v>42698</v>
      </c>
      <c r="G202" s="3" t="s">
        <v>217</v>
      </c>
      <c r="H202" s="3" t="s">
        <v>218</v>
      </c>
      <c r="I202" s="3"/>
      <c r="J202" s="3" t="s">
        <v>219</v>
      </c>
    </row>
    <row r="203" spans="1:10" ht="15.75" thickBot="1" x14ac:dyDescent="0.3">
      <c r="A203">
        <v>26</v>
      </c>
      <c r="B203">
        <f>VLOOKUP(E203,Sheet1!G:K,5,FALSE)</f>
        <v>2428.100223699757</v>
      </c>
      <c r="C203" s="3" t="s">
        <v>278</v>
      </c>
      <c r="D203" s="3" t="s">
        <v>327</v>
      </c>
      <c r="E203" s="3" t="s">
        <v>328</v>
      </c>
      <c r="F203" s="4">
        <v>42688</v>
      </c>
      <c r="G203" s="3" t="s">
        <v>194</v>
      </c>
      <c r="H203" s="3" t="s">
        <v>195</v>
      </c>
      <c r="I203" s="3" t="s">
        <v>195</v>
      </c>
      <c r="J203" s="3" t="s">
        <v>196</v>
      </c>
    </row>
    <row r="204" spans="1:10" ht="15.75" thickBot="1" x14ac:dyDescent="0.3">
      <c r="A204">
        <v>27</v>
      </c>
      <c r="B204">
        <f>VLOOKUP(E204,Sheet1!G:K,5,FALSE)</f>
        <v>2399.9648065433307</v>
      </c>
      <c r="C204" s="3" t="s">
        <v>278</v>
      </c>
      <c r="D204" s="3" t="s">
        <v>289</v>
      </c>
      <c r="E204" s="3" t="s">
        <v>290</v>
      </c>
      <c r="F204" s="4">
        <v>42696</v>
      </c>
      <c r="G204" s="3" t="s">
        <v>169</v>
      </c>
      <c r="H204" s="3"/>
      <c r="I204" s="3" t="s">
        <v>170</v>
      </c>
      <c r="J204" s="3" t="s">
        <v>171</v>
      </c>
    </row>
    <row r="205" spans="1:10" ht="15.75" thickBot="1" x14ac:dyDescent="0.3">
      <c r="A205">
        <v>28</v>
      </c>
      <c r="B205">
        <f>VLOOKUP(E205,Sheet1!G:K,5,FALSE)</f>
        <v>2397.6848222901099</v>
      </c>
      <c r="C205" s="3" t="s">
        <v>278</v>
      </c>
      <c r="D205" s="3" t="s">
        <v>382</v>
      </c>
      <c r="E205" s="3" t="s">
        <v>383</v>
      </c>
      <c r="F205" s="4">
        <v>42800</v>
      </c>
      <c r="G205" s="3" t="s">
        <v>384</v>
      </c>
      <c r="H205" s="3" t="s">
        <v>385</v>
      </c>
      <c r="I205" s="3"/>
      <c r="J205" s="3" t="s">
        <v>386</v>
      </c>
    </row>
    <row r="206" spans="1:10" ht="15.75" thickBot="1" x14ac:dyDescent="0.3">
      <c r="A206">
        <v>29</v>
      </c>
      <c r="B206">
        <f>VLOOKUP(E206,Sheet1!G:K,5,FALSE)</f>
        <v>2380.9961919528896</v>
      </c>
      <c r="C206" s="3" t="s">
        <v>278</v>
      </c>
      <c r="D206" s="3" t="s">
        <v>338</v>
      </c>
      <c r="E206" s="3" t="s">
        <v>339</v>
      </c>
      <c r="F206" s="4">
        <v>42688</v>
      </c>
      <c r="G206" s="3" t="s">
        <v>68</v>
      </c>
      <c r="H206" s="3"/>
      <c r="I206" s="3"/>
      <c r="J206" s="3" t="s">
        <v>69</v>
      </c>
    </row>
    <row r="207" spans="1:10" ht="15.75" thickBot="1" x14ac:dyDescent="0.3">
      <c r="A207">
        <v>30</v>
      </c>
      <c r="B207">
        <f>VLOOKUP(E207,Sheet1!G:K,5,FALSE)</f>
        <v>2377.4147221071089</v>
      </c>
      <c r="C207" s="3" t="s">
        <v>278</v>
      </c>
      <c r="D207" s="3" t="s">
        <v>306</v>
      </c>
      <c r="E207" s="3" t="s">
        <v>307</v>
      </c>
      <c r="F207" s="4">
        <v>42695</v>
      </c>
      <c r="G207" s="3" t="s">
        <v>62</v>
      </c>
      <c r="H207" s="3">
        <v>8649050470</v>
      </c>
      <c r="I207" s="3">
        <v>8649050470</v>
      </c>
      <c r="J207" s="3" t="s">
        <v>63</v>
      </c>
    </row>
    <row r="208" spans="1:10" ht="15.75" thickBot="1" x14ac:dyDescent="0.3">
      <c r="A208">
        <v>31</v>
      </c>
      <c r="B208">
        <f>VLOOKUP(E208,Sheet1!G:K,5,FALSE)</f>
        <v>2353.8622370276739</v>
      </c>
      <c r="C208" s="3" t="s">
        <v>278</v>
      </c>
      <c r="D208" s="3" t="s">
        <v>380</v>
      </c>
      <c r="E208" s="3" t="s">
        <v>381</v>
      </c>
      <c r="F208" s="4">
        <v>42779</v>
      </c>
      <c r="G208" s="3" t="s">
        <v>217</v>
      </c>
      <c r="H208" s="3" t="s">
        <v>218</v>
      </c>
      <c r="I208" s="3"/>
      <c r="J208" s="3" t="s">
        <v>219</v>
      </c>
    </row>
    <row r="209" spans="1:10" ht="15.75" thickBot="1" x14ac:dyDescent="0.3">
      <c r="A209">
        <v>32</v>
      </c>
      <c r="B209">
        <f>VLOOKUP(E209,Sheet1!G:K,5,FALSE)</f>
        <v>2344.7748148660098</v>
      </c>
      <c r="C209" s="3" t="s">
        <v>278</v>
      </c>
      <c r="D209" s="3" t="s">
        <v>297</v>
      </c>
      <c r="E209" s="3" t="s">
        <v>298</v>
      </c>
      <c r="F209" s="4">
        <v>42696</v>
      </c>
      <c r="G209" s="3" t="s">
        <v>299</v>
      </c>
      <c r="H209" s="3" t="s">
        <v>300</v>
      </c>
      <c r="I209" s="3" t="s">
        <v>300</v>
      </c>
      <c r="J209" s="3" t="s">
        <v>301</v>
      </c>
    </row>
    <row r="210" spans="1:10" ht="15.75" thickBot="1" x14ac:dyDescent="0.3">
      <c r="A210">
        <v>33</v>
      </c>
      <c r="B210">
        <f>VLOOKUP(E210,Sheet1!G:K,5,FALSE)</f>
        <v>2293.5354583571711</v>
      </c>
      <c r="C210" s="3" t="s">
        <v>278</v>
      </c>
      <c r="D210" s="3" t="s">
        <v>363</v>
      </c>
      <c r="E210" s="3" t="s">
        <v>364</v>
      </c>
      <c r="F210" s="4">
        <v>42698</v>
      </c>
      <c r="G210" s="3" t="s">
        <v>129</v>
      </c>
      <c r="H210" s="3" t="s">
        <v>130</v>
      </c>
      <c r="I210" s="3" t="s">
        <v>130</v>
      </c>
      <c r="J210" s="3" t="s">
        <v>131</v>
      </c>
    </row>
    <row r="211" spans="1:10" ht="15.75" thickBot="1" x14ac:dyDescent="0.3">
      <c r="A211">
        <v>34</v>
      </c>
      <c r="B211">
        <f>VLOOKUP(E211,Sheet1!G:K,5,FALSE)</f>
        <v>2287.2267532336828</v>
      </c>
      <c r="C211" s="3" t="s">
        <v>278</v>
      </c>
      <c r="D211" s="3" t="s">
        <v>287</v>
      </c>
      <c r="E211" s="3" t="s">
        <v>288</v>
      </c>
      <c r="F211" s="4">
        <v>42691</v>
      </c>
      <c r="G211" s="3" t="s">
        <v>28</v>
      </c>
      <c r="H211" s="3"/>
      <c r="I211" s="3" t="s">
        <v>29</v>
      </c>
      <c r="J211" s="3" t="s">
        <v>30</v>
      </c>
    </row>
    <row r="212" spans="1:10" ht="15.75" thickBot="1" x14ac:dyDescent="0.3">
      <c r="A212">
        <v>35</v>
      </c>
      <c r="B212">
        <f>VLOOKUP(E212,Sheet1!G:K,5,FALSE)</f>
        <v>2259.0934183682075</v>
      </c>
      <c r="C212" s="3" t="s">
        <v>278</v>
      </c>
      <c r="D212" s="3" t="s">
        <v>321</v>
      </c>
      <c r="E212" s="3" t="s">
        <v>322</v>
      </c>
      <c r="F212" s="4">
        <v>42686</v>
      </c>
      <c r="G212" s="3" t="s">
        <v>222</v>
      </c>
      <c r="H212" s="3" t="s">
        <v>223</v>
      </c>
      <c r="I212" s="3" t="s">
        <v>223</v>
      </c>
      <c r="J212" s="3" t="s">
        <v>224</v>
      </c>
    </row>
    <row r="213" spans="1:10" ht="15.75" thickBot="1" x14ac:dyDescent="0.3">
      <c r="A213">
        <v>36</v>
      </c>
      <c r="B213">
        <f>VLOOKUP(E213,Sheet1!G:K,5,FALSE)</f>
        <v>2241.2755953399296</v>
      </c>
      <c r="C213" s="3" t="s">
        <v>278</v>
      </c>
      <c r="D213" s="3" t="s">
        <v>378</v>
      </c>
      <c r="E213" s="3" t="s">
        <v>379</v>
      </c>
      <c r="F213" s="4">
        <v>42712</v>
      </c>
      <c r="G213" s="3" t="s">
        <v>275</v>
      </c>
      <c r="H213" s="3" t="s">
        <v>276</v>
      </c>
      <c r="I213" s="3" t="s">
        <v>276</v>
      </c>
      <c r="J213" s="3" t="s">
        <v>277</v>
      </c>
    </row>
    <row r="214" spans="1:10" ht="15.75" thickBot="1" x14ac:dyDescent="0.3">
      <c r="A214">
        <v>37</v>
      </c>
      <c r="B214">
        <f>VLOOKUP(E214,Sheet1!G:K,5,FALSE)</f>
        <v>2238.0526610984375</v>
      </c>
      <c r="C214" s="3" t="s">
        <v>278</v>
      </c>
      <c r="D214" s="3" t="s">
        <v>365</v>
      </c>
      <c r="E214" s="3" t="s">
        <v>366</v>
      </c>
      <c r="F214" s="4">
        <v>42722</v>
      </c>
      <c r="G214" s="3" t="s">
        <v>367</v>
      </c>
      <c r="H214" s="3"/>
      <c r="I214" s="3" t="s">
        <v>368</v>
      </c>
      <c r="J214" s="3" t="s">
        <v>369</v>
      </c>
    </row>
    <row r="215" spans="1:10" ht="15.75" thickBot="1" x14ac:dyDescent="0.3">
      <c r="A215">
        <v>38</v>
      </c>
      <c r="B215">
        <f>VLOOKUP(E215,Sheet1!G:K,5,FALSE)</f>
        <v>2236.1489841398657</v>
      </c>
      <c r="C215" s="3" t="s">
        <v>278</v>
      </c>
      <c r="D215" s="3" t="s">
        <v>359</v>
      </c>
      <c r="E215" s="3" t="s">
        <v>360</v>
      </c>
      <c r="F215" s="4">
        <v>42693</v>
      </c>
      <c r="G215" s="3" t="s">
        <v>107</v>
      </c>
      <c r="H215" s="3"/>
      <c r="I215" s="3" t="s">
        <v>108</v>
      </c>
      <c r="J215" s="3" t="s">
        <v>109</v>
      </c>
    </row>
    <row r="216" spans="1:10" ht="15.75" thickBot="1" x14ac:dyDescent="0.3">
      <c r="A216">
        <v>39</v>
      </c>
      <c r="B216">
        <f>VLOOKUP(E216,Sheet1!G:K,5,FALSE)</f>
        <v>2217.2415076513744</v>
      </c>
      <c r="C216" s="3" t="s">
        <v>278</v>
      </c>
      <c r="D216" s="3" t="s">
        <v>331</v>
      </c>
      <c r="E216" s="3" t="s">
        <v>332</v>
      </c>
      <c r="F216" s="4">
        <v>42696</v>
      </c>
      <c r="G216" s="3" t="s">
        <v>333</v>
      </c>
      <c r="H216" s="3" t="s">
        <v>334</v>
      </c>
      <c r="I216" s="3" t="s">
        <v>334</v>
      </c>
      <c r="J216" s="3" t="s">
        <v>335</v>
      </c>
    </row>
    <row r="217" spans="1:10" ht="15.75" thickBot="1" x14ac:dyDescent="0.3">
      <c r="A217">
        <v>40</v>
      </c>
      <c r="B217">
        <f>VLOOKUP(E217,Sheet1!G:K,5,FALSE)</f>
        <v>2186.465304755247</v>
      </c>
      <c r="C217" s="3" t="s">
        <v>278</v>
      </c>
      <c r="D217" s="3" t="s">
        <v>325</v>
      </c>
      <c r="E217" s="3" t="s">
        <v>326</v>
      </c>
      <c r="F217" s="4">
        <v>42696</v>
      </c>
      <c r="G217" s="3" t="s">
        <v>45</v>
      </c>
      <c r="H217" s="3" t="s">
        <v>46</v>
      </c>
      <c r="I217" s="3" t="s">
        <v>46</v>
      </c>
      <c r="J217" s="3" t="s">
        <v>47</v>
      </c>
    </row>
    <row r="218" spans="1:10" ht="15.75" thickBot="1" x14ac:dyDescent="0.3">
      <c r="A218">
        <v>41</v>
      </c>
      <c r="B218">
        <f>VLOOKUP(E218,Sheet1!G:K,5,FALSE)</f>
        <v>2171.8000881785601</v>
      </c>
      <c r="C218" s="3" t="s">
        <v>278</v>
      </c>
      <c r="D218" s="3" t="s">
        <v>376</v>
      </c>
      <c r="E218" s="3" t="s">
        <v>377</v>
      </c>
      <c r="F218" s="4">
        <v>42716</v>
      </c>
      <c r="G218" s="3" t="s">
        <v>270</v>
      </c>
      <c r="H218" s="3" t="s">
        <v>271</v>
      </c>
      <c r="I218" s="3" t="s">
        <v>271</v>
      </c>
      <c r="J218" s="3" t="s">
        <v>272</v>
      </c>
    </row>
    <row r="219" spans="1:10" ht="15.75" thickBot="1" x14ac:dyDescent="0.3">
      <c r="A219">
        <v>42</v>
      </c>
      <c r="B219">
        <f>VLOOKUP(E219,Sheet1!G:K,5,FALSE)</f>
        <v>2134.1953953543843</v>
      </c>
      <c r="C219" s="3" t="s">
        <v>278</v>
      </c>
      <c r="D219" s="3" t="s">
        <v>340</v>
      </c>
      <c r="E219" s="3" t="s">
        <v>341</v>
      </c>
      <c r="F219" s="4">
        <v>42688</v>
      </c>
      <c r="G219" s="3" t="s">
        <v>68</v>
      </c>
      <c r="H219" s="3"/>
      <c r="I219" s="3"/>
      <c r="J219" s="3" t="s">
        <v>69</v>
      </c>
    </row>
    <row r="220" spans="1:10" ht="15.75" thickBot="1" x14ac:dyDescent="0.3">
      <c r="A220">
        <v>43</v>
      </c>
      <c r="B220">
        <f>VLOOKUP(E220,Sheet1!G:K,5,FALSE)</f>
        <v>2100.8031394128252</v>
      </c>
      <c r="C220" s="3" t="s">
        <v>278</v>
      </c>
      <c r="D220" s="3" t="s">
        <v>285</v>
      </c>
      <c r="E220" s="3" t="s">
        <v>286</v>
      </c>
      <c r="F220" s="4">
        <v>42697</v>
      </c>
      <c r="G220" s="3" t="s">
        <v>11</v>
      </c>
      <c r="H220" s="3" t="s">
        <v>12</v>
      </c>
      <c r="I220" s="3" t="s">
        <v>13</v>
      </c>
      <c r="J220" s="3" t="s">
        <v>14</v>
      </c>
    </row>
    <row r="221" spans="1:10" ht="15.75" thickBot="1" x14ac:dyDescent="0.3">
      <c r="A221">
        <v>44</v>
      </c>
      <c r="B221">
        <f>VLOOKUP(E221,Sheet1!G:K,5,FALSE)</f>
        <v>2077.7361543476763</v>
      </c>
      <c r="C221" s="3" t="s">
        <v>278</v>
      </c>
      <c r="D221" s="3" t="s">
        <v>370</v>
      </c>
      <c r="E221" s="3" t="s">
        <v>371</v>
      </c>
      <c r="F221" s="4">
        <v>42722</v>
      </c>
      <c r="G221" s="3" t="s">
        <v>367</v>
      </c>
      <c r="H221" s="3"/>
      <c r="I221" s="3" t="s">
        <v>368</v>
      </c>
      <c r="J221" s="3" t="s">
        <v>369</v>
      </c>
    </row>
    <row r="222" spans="1:10" ht="15.75" thickBot="1" x14ac:dyDescent="0.3">
      <c r="A222">
        <v>45</v>
      </c>
      <c r="B222">
        <f>VLOOKUP(E222,Sheet1!G:K,5,FALSE)</f>
        <v>2030.1646915199515</v>
      </c>
      <c r="C222" s="3" t="s">
        <v>278</v>
      </c>
      <c r="D222" s="3" t="s">
        <v>361</v>
      </c>
      <c r="E222" s="3" t="s">
        <v>362</v>
      </c>
      <c r="F222" s="4">
        <v>42694</v>
      </c>
      <c r="G222" s="3" t="s">
        <v>40</v>
      </c>
      <c r="H222" s="3" t="s">
        <v>41</v>
      </c>
      <c r="I222" s="3" t="s">
        <v>41</v>
      </c>
      <c r="J222" s="3" t="s">
        <v>42</v>
      </c>
    </row>
    <row r="223" spans="1:10" ht="15.75" thickBot="1" x14ac:dyDescent="0.3">
      <c r="A223">
        <v>46</v>
      </c>
      <c r="B223">
        <f>VLOOKUP(E223,Sheet1!G:K,5,FALSE)</f>
        <v>1898.2397819972441</v>
      </c>
      <c r="C223" s="3" t="s">
        <v>278</v>
      </c>
      <c r="D223" s="3" t="s">
        <v>342</v>
      </c>
      <c r="E223" s="3" t="s">
        <v>343</v>
      </c>
      <c r="F223" s="4">
        <v>42688</v>
      </c>
      <c r="G223" s="3" t="s">
        <v>68</v>
      </c>
      <c r="H223" s="3"/>
      <c r="I223" s="3"/>
      <c r="J223" s="3" t="s">
        <v>69</v>
      </c>
    </row>
    <row r="224" spans="1:10" ht="15.75" thickBot="1" x14ac:dyDescent="0.3">
      <c r="C224" s="3"/>
      <c r="D224" s="3"/>
      <c r="E224" s="3"/>
      <c r="F224" s="4"/>
      <c r="G224" s="3"/>
      <c r="H224" s="3"/>
      <c r="I224" s="3"/>
      <c r="J224" s="3"/>
    </row>
    <row r="225" spans="1:10" ht="15.75" thickBot="1" x14ac:dyDescent="0.3">
      <c r="A225">
        <v>1</v>
      </c>
      <c r="B225">
        <f>VLOOKUP(E225,Sheet1!G:K,5,FALSE)</f>
        <v>3121.7879266103159</v>
      </c>
      <c r="C225" s="3" t="s">
        <v>499</v>
      </c>
      <c r="D225" s="3" t="s">
        <v>500</v>
      </c>
      <c r="E225" s="3" t="s">
        <v>501</v>
      </c>
      <c r="F225" s="4">
        <v>42697</v>
      </c>
      <c r="G225" s="3" t="s">
        <v>11</v>
      </c>
      <c r="H225" s="3" t="s">
        <v>12</v>
      </c>
      <c r="I225" s="3" t="s">
        <v>13</v>
      </c>
      <c r="J225" s="3" t="s">
        <v>14</v>
      </c>
    </row>
    <row r="226" spans="1:10" ht="15.75" thickBot="1" x14ac:dyDescent="0.3">
      <c r="A226">
        <v>2</v>
      </c>
      <c r="B226">
        <f>VLOOKUP(E226,Sheet1!G:K,5,FALSE)</f>
        <v>3102.4893975941986</v>
      </c>
      <c r="C226" s="3" t="s">
        <v>499</v>
      </c>
      <c r="D226" s="3" t="s">
        <v>518</v>
      </c>
      <c r="E226" s="3" t="s">
        <v>519</v>
      </c>
      <c r="F226" s="4">
        <v>42693</v>
      </c>
      <c r="G226" s="3" t="s">
        <v>19</v>
      </c>
      <c r="H226" s="3" t="s">
        <v>20</v>
      </c>
      <c r="I226" s="3" t="s">
        <v>20</v>
      </c>
      <c r="J226" s="3" t="s">
        <v>21</v>
      </c>
    </row>
    <row r="227" spans="1:10" ht="15.75" thickBot="1" x14ac:dyDescent="0.3">
      <c r="A227">
        <v>3</v>
      </c>
      <c r="B227">
        <f>VLOOKUP(E227,Sheet1!G:K,5,FALSE)</f>
        <v>2977.7767247176239</v>
      </c>
      <c r="C227" s="3" t="s">
        <v>499</v>
      </c>
      <c r="D227" s="3" t="s">
        <v>512</v>
      </c>
      <c r="E227" s="3" t="s">
        <v>513</v>
      </c>
      <c r="F227" s="4">
        <v>42696</v>
      </c>
      <c r="G227" s="3" t="s">
        <v>299</v>
      </c>
      <c r="H227" s="3" t="s">
        <v>300</v>
      </c>
      <c r="I227" s="3" t="s">
        <v>300</v>
      </c>
      <c r="J227" s="3" t="s">
        <v>301</v>
      </c>
    </row>
    <row r="228" spans="1:10" ht="15.75" thickBot="1" x14ac:dyDescent="0.3">
      <c r="A228">
        <v>4</v>
      </c>
      <c r="B228">
        <f>VLOOKUP(E228,Sheet1!G:K,5,FALSE)</f>
        <v>2965.2574364143725</v>
      </c>
      <c r="C228" s="3" t="s">
        <v>499</v>
      </c>
      <c r="D228" s="3" t="s">
        <v>536</v>
      </c>
      <c r="E228" s="3" t="s">
        <v>537</v>
      </c>
      <c r="F228" s="4">
        <v>42693</v>
      </c>
      <c r="G228" s="3" t="s">
        <v>72</v>
      </c>
      <c r="H228" s="3"/>
      <c r="I228" s="3" t="s">
        <v>73</v>
      </c>
      <c r="J228" s="3" t="s">
        <v>74</v>
      </c>
    </row>
    <row r="229" spans="1:10" ht="15.75" thickBot="1" x14ac:dyDescent="0.3">
      <c r="A229">
        <v>5</v>
      </c>
      <c r="B229">
        <f>VLOOKUP(E229,Sheet1!G:K,5,FALSE)</f>
        <v>2945.3288444178797</v>
      </c>
      <c r="C229" s="3" t="s">
        <v>499</v>
      </c>
      <c r="D229" s="3" t="s">
        <v>520</v>
      </c>
      <c r="E229" s="3" t="s">
        <v>521</v>
      </c>
      <c r="F229" s="4">
        <v>42695</v>
      </c>
      <c r="G229" s="3" t="s">
        <v>50</v>
      </c>
      <c r="H229" s="3" t="s">
        <v>51</v>
      </c>
      <c r="I229" s="3" t="s">
        <v>52</v>
      </c>
      <c r="J229" s="3" t="s">
        <v>53</v>
      </c>
    </row>
    <row r="230" spans="1:10" ht="15.75" thickBot="1" x14ac:dyDescent="0.3">
      <c r="A230">
        <v>6</v>
      </c>
      <c r="B230">
        <f>VLOOKUP(E230,Sheet1!G:K,5,FALSE)</f>
        <v>2942.9973820211922</v>
      </c>
      <c r="C230" s="3" t="s">
        <v>499</v>
      </c>
      <c r="D230" s="3" t="s">
        <v>522</v>
      </c>
      <c r="E230" s="3" t="s">
        <v>523</v>
      </c>
      <c r="F230" s="4">
        <v>42692</v>
      </c>
      <c r="G230" s="3" t="s">
        <v>100</v>
      </c>
      <c r="H230" s="3" t="s">
        <v>101</v>
      </c>
      <c r="I230" s="3" t="s">
        <v>101</v>
      </c>
      <c r="J230" s="3" t="s">
        <v>102</v>
      </c>
    </row>
    <row r="231" spans="1:10" ht="15.75" thickBot="1" x14ac:dyDescent="0.3">
      <c r="A231">
        <v>7</v>
      </c>
      <c r="B231">
        <f>VLOOKUP(E231,Sheet1!G:K,5,FALSE)</f>
        <v>2887.6547741156828</v>
      </c>
      <c r="C231" s="3" t="s">
        <v>499</v>
      </c>
      <c r="D231" s="3" t="s">
        <v>548</v>
      </c>
      <c r="E231" s="3" t="s">
        <v>549</v>
      </c>
      <c r="F231" s="4">
        <v>42696</v>
      </c>
      <c r="G231" s="3" t="s">
        <v>299</v>
      </c>
      <c r="H231" s="3" t="s">
        <v>300</v>
      </c>
      <c r="I231" s="3" t="s">
        <v>300</v>
      </c>
      <c r="J231" s="3" t="s">
        <v>301</v>
      </c>
    </row>
    <row r="232" spans="1:10" ht="15.75" thickBot="1" x14ac:dyDescent="0.3">
      <c r="A232">
        <v>8</v>
      </c>
      <c r="B232">
        <f>VLOOKUP(E232,Sheet1!G:K,5,FALSE)</f>
        <v>2866.5369510159803</v>
      </c>
      <c r="C232" s="3" t="s">
        <v>499</v>
      </c>
      <c r="D232" s="3" t="s">
        <v>502</v>
      </c>
      <c r="E232" s="3" t="s">
        <v>503</v>
      </c>
      <c r="F232" s="4">
        <v>42698</v>
      </c>
      <c r="G232" s="3" t="s">
        <v>35</v>
      </c>
      <c r="H232" s="3" t="s">
        <v>36</v>
      </c>
      <c r="I232" s="3" t="s">
        <v>36</v>
      </c>
      <c r="J232" s="3" t="s">
        <v>37</v>
      </c>
    </row>
    <row r="233" spans="1:10" ht="15.75" thickBot="1" x14ac:dyDescent="0.3">
      <c r="A233">
        <v>9</v>
      </c>
      <c r="B233">
        <f>VLOOKUP(E233,Sheet1!G:K,5,FALSE)</f>
        <v>2862.7123282289181</v>
      </c>
      <c r="C233" s="3" t="s">
        <v>499</v>
      </c>
      <c r="D233" s="3" t="s">
        <v>508</v>
      </c>
      <c r="E233" s="3" t="s">
        <v>509</v>
      </c>
      <c r="F233" s="4">
        <v>42695</v>
      </c>
      <c r="G233" s="3" t="s">
        <v>50</v>
      </c>
      <c r="H233" s="3" t="s">
        <v>51</v>
      </c>
      <c r="I233" s="3" t="s">
        <v>52</v>
      </c>
      <c r="J233" s="3" t="s">
        <v>53</v>
      </c>
    </row>
    <row r="234" spans="1:10" ht="15.75" thickBot="1" x14ac:dyDescent="0.3">
      <c r="A234">
        <v>10</v>
      </c>
      <c r="B234">
        <f>VLOOKUP(E234,Sheet1!G:K,5,FALSE)</f>
        <v>2857.889153714314</v>
      </c>
      <c r="C234" s="3" t="s">
        <v>499</v>
      </c>
      <c r="D234" s="3" t="s">
        <v>504</v>
      </c>
      <c r="E234" s="3" t="s">
        <v>505</v>
      </c>
      <c r="F234" s="4">
        <v>42697</v>
      </c>
      <c r="G234" s="3" t="s">
        <v>11</v>
      </c>
      <c r="H234" s="3" t="s">
        <v>12</v>
      </c>
      <c r="I234" s="3" t="s">
        <v>13</v>
      </c>
      <c r="J234" s="3" t="s">
        <v>14</v>
      </c>
    </row>
    <row r="235" spans="1:10" ht="15.75" thickBot="1" x14ac:dyDescent="0.3">
      <c r="A235">
        <v>11</v>
      </c>
      <c r="B235">
        <f>VLOOKUP(E235,Sheet1!G:K,5,FALSE)</f>
        <v>2848.249422501015</v>
      </c>
      <c r="C235" s="3" t="s">
        <v>499</v>
      </c>
      <c r="D235" s="3" t="s">
        <v>544</v>
      </c>
      <c r="E235" s="3" t="s">
        <v>545</v>
      </c>
      <c r="F235" s="4">
        <v>42696</v>
      </c>
      <c r="G235" s="3" t="s">
        <v>119</v>
      </c>
      <c r="H235" s="3" t="s">
        <v>120</v>
      </c>
      <c r="I235" s="3" t="s">
        <v>120</v>
      </c>
      <c r="J235" s="3" t="s">
        <v>121</v>
      </c>
    </row>
    <row r="236" spans="1:10" ht="15.75" thickBot="1" x14ac:dyDescent="0.3">
      <c r="A236">
        <v>12</v>
      </c>
      <c r="B236">
        <f>VLOOKUP(E236,Sheet1!G:K,5,FALSE)</f>
        <v>2782.4380196031325</v>
      </c>
      <c r="C236" s="3" t="s">
        <v>499</v>
      </c>
      <c r="D236" s="3" t="s">
        <v>516</v>
      </c>
      <c r="E236" s="3" t="s">
        <v>517</v>
      </c>
      <c r="F236" s="4">
        <v>42696</v>
      </c>
      <c r="G236" s="3" t="s">
        <v>35</v>
      </c>
      <c r="H236" s="3" t="s">
        <v>36</v>
      </c>
      <c r="I236" s="3" t="s">
        <v>36</v>
      </c>
      <c r="J236" s="3" t="s">
        <v>37</v>
      </c>
    </row>
    <row r="237" spans="1:10" ht="15.75" thickBot="1" x14ac:dyDescent="0.3">
      <c r="A237">
        <v>13</v>
      </c>
      <c r="B237">
        <f>VLOOKUP(E237,Sheet1!G:K,5,FALSE)</f>
        <v>2777.9946530514494</v>
      </c>
      <c r="C237" s="3" t="s">
        <v>499</v>
      </c>
      <c r="D237" s="3" t="s">
        <v>534</v>
      </c>
      <c r="E237" s="3" t="s">
        <v>535</v>
      </c>
      <c r="F237" s="4">
        <v>42691</v>
      </c>
      <c r="G237" s="3" t="s">
        <v>28</v>
      </c>
      <c r="H237" s="3"/>
      <c r="I237" s="3" t="s">
        <v>29</v>
      </c>
      <c r="J237" s="3" t="s">
        <v>30</v>
      </c>
    </row>
    <row r="238" spans="1:10" ht="15.75" thickBot="1" x14ac:dyDescent="0.3">
      <c r="A238">
        <v>14</v>
      </c>
      <c r="B238">
        <f>VLOOKUP(E238,Sheet1!G:K,5,FALSE)</f>
        <v>2757.2294322837229</v>
      </c>
      <c r="C238" s="3" t="s">
        <v>499</v>
      </c>
      <c r="D238" s="3" t="s">
        <v>514</v>
      </c>
      <c r="E238" s="3" t="s">
        <v>515</v>
      </c>
      <c r="F238" s="4">
        <v>42688</v>
      </c>
      <c r="G238" s="3" t="s">
        <v>447</v>
      </c>
      <c r="H238" s="3" t="s">
        <v>448</v>
      </c>
      <c r="I238" s="3"/>
      <c r="J238" s="3" t="s">
        <v>449</v>
      </c>
    </row>
    <row r="239" spans="1:10" ht="15.75" thickBot="1" x14ac:dyDescent="0.3">
      <c r="A239">
        <v>15</v>
      </c>
      <c r="B239">
        <f>VLOOKUP(E239,Sheet1!G:K,5,FALSE)</f>
        <v>2728.7010151359641</v>
      </c>
      <c r="C239" s="3" t="s">
        <v>499</v>
      </c>
      <c r="D239" s="3" t="s">
        <v>542</v>
      </c>
      <c r="E239" s="3" t="s">
        <v>543</v>
      </c>
      <c r="F239" s="4">
        <v>42696</v>
      </c>
      <c r="G239" s="3" t="s">
        <v>169</v>
      </c>
      <c r="H239" s="3"/>
      <c r="I239" s="3" t="s">
        <v>170</v>
      </c>
      <c r="J239" s="3" t="s">
        <v>171</v>
      </c>
    </row>
    <row r="240" spans="1:10" ht="15.75" thickBot="1" x14ac:dyDescent="0.3">
      <c r="A240">
        <v>16</v>
      </c>
      <c r="B240">
        <f>VLOOKUP(E240,Sheet1!G:K,5,FALSE)</f>
        <v>2676.294936871921</v>
      </c>
      <c r="C240" s="3" t="s">
        <v>499</v>
      </c>
      <c r="D240" s="3" t="s">
        <v>538</v>
      </c>
      <c r="E240" s="3" t="s">
        <v>539</v>
      </c>
      <c r="F240" s="4">
        <v>42695</v>
      </c>
      <c r="G240" s="3" t="s">
        <v>62</v>
      </c>
      <c r="H240" s="3">
        <v>8649050470</v>
      </c>
      <c r="I240" s="3">
        <v>8649050470</v>
      </c>
      <c r="J240" s="3" t="s">
        <v>63</v>
      </c>
    </row>
    <row r="241" spans="1:10" ht="15.75" thickBot="1" x14ac:dyDescent="0.3">
      <c r="A241">
        <v>17</v>
      </c>
      <c r="B241">
        <f>VLOOKUP(E241,Sheet1!G:K,5,FALSE)</f>
        <v>2646.4053617802574</v>
      </c>
      <c r="C241" s="3" t="s">
        <v>499</v>
      </c>
      <c r="D241" s="3" t="s">
        <v>526</v>
      </c>
      <c r="E241" s="3" t="s">
        <v>527</v>
      </c>
      <c r="F241" s="4">
        <v>42686</v>
      </c>
      <c r="G241" s="3" t="s">
        <v>222</v>
      </c>
      <c r="H241" s="3" t="s">
        <v>223</v>
      </c>
      <c r="I241" s="3" t="s">
        <v>223</v>
      </c>
      <c r="J241" s="3" t="s">
        <v>224</v>
      </c>
    </row>
    <row r="242" spans="1:10" ht="15.75" thickBot="1" x14ac:dyDescent="0.3">
      <c r="A242">
        <v>18</v>
      </c>
      <c r="B242">
        <f>VLOOKUP(E242,Sheet1!G:K,5,FALSE)</f>
        <v>2629.4476045882766</v>
      </c>
      <c r="C242" s="3" t="s">
        <v>499</v>
      </c>
      <c r="D242" s="3" t="s">
        <v>510</v>
      </c>
      <c r="E242" s="3" t="s">
        <v>511</v>
      </c>
      <c r="F242" s="4">
        <v>42688</v>
      </c>
      <c r="G242" s="3" t="s">
        <v>194</v>
      </c>
      <c r="H242" s="3" t="s">
        <v>195</v>
      </c>
      <c r="I242" s="3" t="s">
        <v>195</v>
      </c>
      <c r="J242" s="3" t="s">
        <v>196</v>
      </c>
    </row>
    <row r="243" spans="1:10" ht="15.75" thickBot="1" x14ac:dyDescent="0.3">
      <c r="A243">
        <v>19</v>
      </c>
      <c r="B243">
        <f>VLOOKUP(E243,Sheet1!G:K,5,FALSE)</f>
        <v>2530.5685181171116</v>
      </c>
      <c r="C243" s="3" t="s">
        <v>499</v>
      </c>
      <c r="D243" s="3" t="s">
        <v>524</v>
      </c>
      <c r="E243" s="3" t="s">
        <v>525</v>
      </c>
      <c r="F243" s="4">
        <v>42698</v>
      </c>
      <c r="G243" s="3" t="s">
        <v>217</v>
      </c>
      <c r="H243" s="3" t="s">
        <v>218</v>
      </c>
      <c r="I243" s="3"/>
      <c r="J243" s="3" t="s">
        <v>219</v>
      </c>
    </row>
    <row r="244" spans="1:10" ht="15.75" thickBot="1" x14ac:dyDescent="0.3">
      <c r="A244">
        <v>20</v>
      </c>
      <c r="B244">
        <f>VLOOKUP(E244,Sheet1!G:K,5,FALSE)</f>
        <v>2496.8354806282086</v>
      </c>
      <c r="C244" s="3" t="s">
        <v>499</v>
      </c>
      <c r="D244" s="3" t="s">
        <v>528</v>
      </c>
      <c r="E244" s="3" t="s">
        <v>529</v>
      </c>
      <c r="F244" s="4">
        <v>42686</v>
      </c>
      <c r="G244" s="3" t="s">
        <v>229</v>
      </c>
      <c r="H244" s="3" t="s">
        <v>230</v>
      </c>
      <c r="I244" s="3" t="s">
        <v>230</v>
      </c>
      <c r="J244" s="3" t="s">
        <v>231</v>
      </c>
    </row>
    <row r="245" spans="1:10" ht="15.75" thickBot="1" x14ac:dyDescent="0.3">
      <c r="A245">
        <v>21</v>
      </c>
      <c r="B245">
        <f>VLOOKUP(E245,Sheet1!G:K,5,FALSE)</f>
        <v>2473.4302635395075</v>
      </c>
      <c r="C245" s="3" t="s">
        <v>499</v>
      </c>
      <c r="D245" s="3" t="s">
        <v>552</v>
      </c>
      <c r="E245" s="3" t="s">
        <v>553</v>
      </c>
      <c r="F245" s="4">
        <v>42701</v>
      </c>
      <c r="G245" s="3" t="s">
        <v>374</v>
      </c>
      <c r="H245" s="3">
        <v>8435210142</v>
      </c>
      <c r="I245" s="3">
        <v>8432633745</v>
      </c>
      <c r="J245" s="3" t="s">
        <v>375</v>
      </c>
    </row>
    <row r="246" spans="1:10" ht="15.75" thickBot="1" x14ac:dyDescent="0.3">
      <c r="A246">
        <v>22</v>
      </c>
      <c r="B246">
        <f>VLOOKUP(E246,Sheet1!G:K,5,FALSE)</f>
        <v>2464.7454480619917</v>
      </c>
      <c r="C246" s="3" t="s">
        <v>499</v>
      </c>
      <c r="D246" s="3" t="s">
        <v>532</v>
      </c>
      <c r="E246" s="3" t="s">
        <v>533</v>
      </c>
      <c r="F246" s="4">
        <v>42688</v>
      </c>
      <c r="G246" s="3" t="s">
        <v>68</v>
      </c>
      <c r="H246" s="3"/>
      <c r="I246" s="3"/>
      <c r="J246" s="3" t="s">
        <v>69</v>
      </c>
    </row>
    <row r="247" spans="1:10" ht="15.75" thickBot="1" x14ac:dyDescent="0.3">
      <c r="A247">
        <v>23</v>
      </c>
      <c r="B247">
        <f>VLOOKUP(E247,Sheet1!G:K,5,FALSE)</f>
        <v>2419.5642251178097</v>
      </c>
      <c r="C247" s="3" t="s">
        <v>499</v>
      </c>
      <c r="D247" s="3" t="s">
        <v>550</v>
      </c>
      <c r="E247" s="3" t="s">
        <v>551</v>
      </c>
      <c r="F247" s="4">
        <v>42697</v>
      </c>
      <c r="G247" s="3" t="s">
        <v>11</v>
      </c>
      <c r="H247" s="3" t="s">
        <v>12</v>
      </c>
      <c r="I247" s="3" t="s">
        <v>13</v>
      </c>
      <c r="J247" s="3" t="s">
        <v>14</v>
      </c>
    </row>
    <row r="248" spans="1:10" ht="15.75" thickBot="1" x14ac:dyDescent="0.3">
      <c r="A248">
        <v>24</v>
      </c>
      <c r="B248">
        <f>VLOOKUP(E248,Sheet1!G:K,5,FALSE)</f>
        <v>2376.254992787583</v>
      </c>
      <c r="C248" s="3" t="s">
        <v>499</v>
      </c>
      <c r="D248" s="3" t="s">
        <v>540</v>
      </c>
      <c r="E248" s="3" t="s">
        <v>541</v>
      </c>
      <c r="F248" s="4">
        <v>42695</v>
      </c>
      <c r="G248" s="3" t="s">
        <v>114</v>
      </c>
      <c r="H248" s="3" t="s">
        <v>115</v>
      </c>
      <c r="I248" s="3" t="s">
        <v>115</v>
      </c>
      <c r="J248" s="3" t="s">
        <v>116</v>
      </c>
    </row>
    <row r="249" spans="1:10" ht="15.75" thickBot="1" x14ac:dyDescent="0.3">
      <c r="A249">
        <v>25</v>
      </c>
      <c r="B249">
        <f>VLOOKUP(E249,Sheet1!G:K,5,FALSE)</f>
        <v>2288.6716673792107</v>
      </c>
      <c r="C249" s="3" t="s">
        <v>499</v>
      </c>
      <c r="D249" s="3" t="s">
        <v>530</v>
      </c>
      <c r="E249" s="3" t="s">
        <v>531</v>
      </c>
      <c r="F249" s="4">
        <v>42696</v>
      </c>
      <c r="G249" s="3" t="s">
        <v>333</v>
      </c>
      <c r="H249" s="3" t="s">
        <v>334</v>
      </c>
      <c r="I249" s="3" t="s">
        <v>334</v>
      </c>
      <c r="J249" s="3" t="s">
        <v>335</v>
      </c>
    </row>
    <row r="250" spans="1:10" ht="15.75" thickBot="1" x14ac:dyDescent="0.3">
      <c r="A250">
        <v>26</v>
      </c>
      <c r="B250">
        <f>VLOOKUP(E250,Sheet1!G:K,5,FALSE)</f>
        <v>2233.2774480546136</v>
      </c>
      <c r="C250" s="3" t="s">
        <v>499</v>
      </c>
      <c r="D250" s="3" t="s">
        <v>506</v>
      </c>
      <c r="E250" s="3" t="s">
        <v>507</v>
      </c>
      <c r="F250" s="4">
        <v>42691</v>
      </c>
      <c r="G250" s="3" t="s">
        <v>28</v>
      </c>
      <c r="H250" s="3"/>
      <c r="I250" s="3" t="s">
        <v>29</v>
      </c>
      <c r="J250" s="3" t="s">
        <v>30</v>
      </c>
    </row>
    <row r="251" spans="1:10" ht="15.75" thickBot="1" x14ac:dyDescent="0.3">
      <c r="A251">
        <v>27</v>
      </c>
      <c r="B251">
        <f>VLOOKUP(E251,Sheet1!G:K,5,FALSE)</f>
        <v>2164.816634464717</v>
      </c>
      <c r="C251" s="3" t="s">
        <v>499</v>
      </c>
      <c r="D251" s="3" t="s">
        <v>546</v>
      </c>
      <c r="E251" s="3" t="s">
        <v>547</v>
      </c>
      <c r="F251" s="4">
        <v>42696</v>
      </c>
      <c r="G251" s="3" t="s">
        <v>119</v>
      </c>
      <c r="H251" s="3" t="s">
        <v>120</v>
      </c>
      <c r="I251" s="3" t="s">
        <v>120</v>
      </c>
      <c r="J251" s="3" t="s">
        <v>121</v>
      </c>
    </row>
    <row r="252" spans="1:10" ht="15.75" thickBot="1" x14ac:dyDescent="0.3">
      <c r="C252" s="3"/>
      <c r="D252" s="3"/>
      <c r="E252" s="3"/>
      <c r="F252" s="4"/>
      <c r="G252" s="3"/>
      <c r="H252" s="3"/>
      <c r="I252" s="3"/>
      <c r="J252" s="3"/>
    </row>
    <row r="253" spans="1:10" ht="15.75" thickBot="1" x14ac:dyDescent="0.3">
      <c r="A253">
        <v>1</v>
      </c>
      <c r="B253">
        <f>VLOOKUP(E253,Sheet1!G:K,5,FALSE)</f>
        <v>3141.8926549068974</v>
      </c>
      <c r="C253" s="3" t="s">
        <v>554</v>
      </c>
      <c r="D253" s="3" t="s">
        <v>575</v>
      </c>
      <c r="E253" s="3" t="s">
        <v>576</v>
      </c>
      <c r="F253" s="4">
        <v>42688</v>
      </c>
      <c r="G253" s="3" t="s">
        <v>447</v>
      </c>
      <c r="H253" s="3" t="s">
        <v>448</v>
      </c>
      <c r="I253" s="3"/>
      <c r="J253" s="3" t="s">
        <v>449</v>
      </c>
    </row>
    <row r="254" spans="1:10" ht="15.75" thickBot="1" x14ac:dyDescent="0.3">
      <c r="A254">
        <v>2</v>
      </c>
      <c r="B254">
        <f>VLOOKUP(E254,Sheet1!G:K,5,FALSE)</f>
        <v>3120.0264967145672</v>
      </c>
      <c r="C254" s="3" t="s">
        <v>554</v>
      </c>
      <c r="D254" s="3" t="s">
        <v>559</v>
      </c>
      <c r="E254" s="3" t="s">
        <v>560</v>
      </c>
      <c r="F254" s="4">
        <v>42696</v>
      </c>
      <c r="G254" s="3" t="s">
        <v>35</v>
      </c>
      <c r="H254" s="3" t="s">
        <v>36</v>
      </c>
      <c r="I254" s="3" t="s">
        <v>36</v>
      </c>
      <c r="J254" s="3" t="s">
        <v>37</v>
      </c>
    </row>
    <row r="255" spans="1:10" ht="15.75" thickBot="1" x14ac:dyDescent="0.3">
      <c r="A255">
        <v>3</v>
      </c>
      <c r="B255">
        <f>VLOOKUP(E255,Sheet1!G:K,5,FALSE)</f>
        <v>3117.7325944558311</v>
      </c>
      <c r="C255" s="3" t="s">
        <v>554</v>
      </c>
      <c r="D255" s="3" t="s">
        <v>577</v>
      </c>
      <c r="E255" s="3" t="s">
        <v>578</v>
      </c>
      <c r="F255" s="4">
        <v>42686</v>
      </c>
      <c r="G255" s="3" t="s">
        <v>579</v>
      </c>
      <c r="H255" s="3"/>
      <c r="I255" s="3" t="s">
        <v>580</v>
      </c>
      <c r="J255" s="3" t="s">
        <v>581</v>
      </c>
    </row>
    <row r="256" spans="1:10" ht="15.75" thickBot="1" x14ac:dyDescent="0.3">
      <c r="A256">
        <v>4</v>
      </c>
      <c r="B256">
        <f>VLOOKUP(E256,Sheet1!G:K,5,FALSE)</f>
        <v>3013.6216857083637</v>
      </c>
      <c r="C256" s="3" t="s">
        <v>554</v>
      </c>
      <c r="D256" s="3" t="s">
        <v>563</v>
      </c>
      <c r="E256" s="3" t="s">
        <v>564</v>
      </c>
      <c r="F256" s="4">
        <v>42696</v>
      </c>
      <c r="G256" s="3" t="s">
        <v>45</v>
      </c>
      <c r="H256" s="3" t="s">
        <v>46</v>
      </c>
      <c r="I256" s="3" t="s">
        <v>46</v>
      </c>
      <c r="J256" s="3" t="s">
        <v>47</v>
      </c>
    </row>
    <row r="257" spans="1:10" ht="15.75" thickBot="1" x14ac:dyDescent="0.3">
      <c r="A257">
        <v>5</v>
      </c>
      <c r="B257">
        <f>VLOOKUP(E257,Sheet1!G:K,5,FALSE)</f>
        <v>2923.2455498728054</v>
      </c>
      <c r="C257" s="3" t="s">
        <v>554</v>
      </c>
      <c r="D257" s="3" t="s">
        <v>569</v>
      </c>
      <c r="E257" s="3" t="s">
        <v>570</v>
      </c>
      <c r="F257" s="4">
        <v>42696</v>
      </c>
      <c r="G257" s="3" t="s">
        <v>35</v>
      </c>
      <c r="H257" s="3" t="s">
        <v>36</v>
      </c>
      <c r="I257" s="3" t="s">
        <v>36</v>
      </c>
      <c r="J257" s="3" t="s">
        <v>37</v>
      </c>
    </row>
    <row r="258" spans="1:10" ht="15.75" thickBot="1" x14ac:dyDescent="0.3">
      <c r="A258">
        <v>6</v>
      </c>
      <c r="B258">
        <f>VLOOKUP(E258,Sheet1!G:K,5,FALSE)</f>
        <v>2894.2843263765149</v>
      </c>
      <c r="C258" s="3" t="s">
        <v>554</v>
      </c>
      <c r="D258" s="3" t="s">
        <v>584</v>
      </c>
      <c r="E258" s="3" t="s">
        <v>585</v>
      </c>
      <c r="F258" s="4">
        <v>42690</v>
      </c>
      <c r="G258" s="3" t="s">
        <v>209</v>
      </c>
      <c r="H258" s="3" t="s">
        <v>210</v>
      </c>
      <c r="I258" s="3" t="s">
        <v>211</v>
      </c>
      <c r="J258" s="3" t="s">
        <v>212</v>
      </c>
    </row>
    <row r="259" spans="1:10" ht="15.75" thickBot="1" x14ac:dyDescent="0.3">
      <c r="A259">
        <v>7</v>
      </c>
      <c r="B259">
        <f>VLOOKUP(E259,Sheet1!G:K,5,FALSE)</f>
        <v>2893.7712661668488</v>
      </c>
      <c r="C259" s="3" t="s">
        <v>554</v>
      </c>
      <c r="D259" s="3" t="s">
        <v>588</v>
      </c>
      <c r="E259" s="3" t="s">
        <v>589</v>
      </c>
      <c r="F259" s="4">
        <v>42697</v>
      </c>
      <c r="G259" s="3" t="s">
        <v>124</v>
      </c>
      <c r="H259" s="3" t="s">
        <v>125</v>
      </c>
      <c r="I259" s="3">
        <v>8284898313</v>
      </c>
      <c r="J259" s="3" t="s">
        <v>126</v>
      </c>
    </row>
    <row r="260" spans="1:10" ht="15.75" thickBot="1" x14ac:dyDescent="0.3">
      <c r="A260">
        <v>8</v>
      </c>
      <c r="B260">
        <f>VLOOKUP(E260,Sheet1!G:K,5,FALSE)</f>
        <v>2882.8718654448089</v>
      </c>
      <c r="C260" s="3" t="s">
        <v>554</v>
      </c>
      <c r="D260" s="3" t="s">
        <v>565</v>
      </c>
      <c r="E260" s="3" t="s">
        <v>566</v>
      </c>
      <c r="F260" s="4">
        <v>42698</v>
      </c>
      <c r="G260" s="3" t="s">
        <v>129</v>
      </c>
      <c r="H260" s="3" t="s">
        <v>130</v>
      </c>
      <c r="I260" s="3" t="s">
        <v>130</v>
      </c>
      <c r="J260" s="3" t="s">
        <v>131</v>
      </c>
    </row>
    <row r="261" spans="1:10" ht="15.75" thickBot="1" x14ac:dyDescent="0.3">
      <c r="A261">
        <v>9</v>
      </c>
      <c r="B261">
        <f>VLOOKUP(E261,Sheet1!G:K,5,FALSE)</f>
        <v>2863.2232478404489</v>
      </c>
      <c r="C261" s="3" t="s">
        <v>554</v>
      </c>
      <c r="D261" s="3" t="s">
        <v>557</v>
      </c>
      <c r="E261" s="3" t="s">
        <v>558</v>
      </c>
      <c r="F261" s="4">
        <v>42693</v>
      </c>
      <c r="G261" s="3" t="s">
        <v>19</v>
      </c>
      <c r="H261" s="3" t="s">
        <v>20</v>
      </c>
      <c r="I261" s="3" t="s">
        <v>20</v>
      </c>
      <c r="J261" s="3" t="s">
        <v>21</v>
      </c>
    </row>
    <row r="262" spans="1:10" ht="15.75" thickBot="1" x14ac:dyDescent="0.3">
      <c r="A262">
        <v>10</v>
      </c>
      <c r="B262">
        <f>VLOOKUP(E262,Sheet1!G:K,5,FALSE)</f>
        <v>2853.7711924565174</v>
      </c>
      <c r="C262" s="3" t="s">
        <v>554</v>
      </c>
      <c r="D262" s="3" t="s">
        <v>555</v>
      </c>
      <c r="E262" s="3" t="s">
        <v>556</v>
      </c>
      <c r="F262" s="4">
        <v>42697</v>
      </c>
      <c r="G262" s="3" t="s">
        <v>11</v>
      </c>
      <c r="H262" s="3" t="s">
        <v>12</v>
      </c>
      <c r="I262" s="3" t="s">
        <v>13</v>
      </c>
      <c r="J262" s="3" t="s">
        <v>14</v>
      </c>
    </row>
    <row r="263" spans="1:10" ht="15.75" thickBot="1" x14ac:dyDescent="0.3">
      <c r="A263">
        <v>11</v>
      </c>
      <c r="B263">
        <f>VLOOKUP(E263,Sheet1!G:K,5,FALSE)</f>
        <v>2805.664778117582</v>
      </c>
      <c r="C263" s="3" t="s">
        <v>554</v>
      </c>
      <c r="D263" s="3" t="s">
        <v>567</v>
      </c>
      <c r="E263" s="3" t="s">
        <v>568</v>
      </c>
      <c r="F263" s="4">
        <v>42696</v>
      </c>
      <c r="G263" s="3" t="s">
        <v>299</v>
      </c>
      <c r="H263" s="3" t="s">
        <v>300</v>
      </c>
      <c r="I263" s="3" t="s">
        <v>300</v>
      </c>
      <c r="J263" s="3" t="s">
        <v>301</v>
      </c>
    </row>
    <row r="264" spans="1:10" ht="15.75" thickBot="1" x14ac:dyDescent="0.3">
      <c r="A264">
        <v>12</v>
      </c>
      <c r="B264">
        <f>VLOOKUP(E264,Sheet1!G:K,5,FALSE)</f>
        <v>2800.7052273084023</v>
      </c>
      <c r="C264" s="3" t="s">
        <v>554</v>
      </c>
      <c r="D264" s="3" t="s">
        <v>573</v>
      </c>
      <c r="E264" s="3" t="s">
        <v>574</v>
      </c>
      <c r="F264" s="4">
        <v>42688</v>
      </c>
      <c r="G264" s="3" t="s">
        <v>194</v>
      </c>
      <c r="H264" s="3" t="s">
        <v>195</v>
      </c>
      <c r="I264" s="3" t="s">
        <v>195</v>
      </c>
      <c r="J264" s="3" t="s">
        <v>196</v>
      </c>
    </row>
    <row r="265" spans="1:10" ht="15.75" thickBot="1" x14ac:dyDescent="0.3">
      <c r="A265">
        <v>13</v>
      </c>
      <c r="B265">
        <f>VLOOKUP(E265,Sheet1!G:K,5,FALSE)</f>
        <v>2702.6340817013274</v>
      </c>
      <c r="C265" s="3" t="s">
        <v>554</v>
      </c>
      <c r="D265" s="3" t="s">
        <v>582</v>
      </c>
      <c r="E265" s="3" t="s">
        <v>583</v>
      </c>
      <c r="F265" s="4">
        <v>42688</v>
      </c>
      <c r="G265" s="3" t="s">
        <v>447</v>
      </c>
      <c r="H265" s="3" t="s">
        <v>448</v>
      </c>
      <c r="I265" s="3"/>
      <c r="J265" s="3" t="s">
        <v>449</v>
      </c>
    </row>
    <row r="266" spans="1:10" ht="15.75" thickBot="1" x14ac:dyDescent="0.3">
      <c r="A266">
        <v>14</v>
      </c>
      <c r="B266">
        <f>VLOOKUP(E266,Sheet1!G:K,5,FALSE)</f>
        <v>2576.4126530090175</v>
      </c>
      <c r="C266" s="3" t="s">
        <v>554</v>
      </c>
      <c r="D266" s="3" t="s">
        <v>590</v>
      </c>
      <c r="E266" s="3" t="s">
        <v>591</v>
      </c>
      <c r="F266" s="4">
        <v>42722</v>
      </c>
      <c r="G266" s="3" t="s">
        <v>367</v>
      </c>
      <c r="H266" s="3"/>
      <c r="I266" s="3" t="s">
        <v>368</v>
      </c>
      <c r="J266" s="3" t="s">
        <v>369</v>
      </c>
    </row>
    <row r="267" spans="1:10" ht="15.75" thickBot="1" x14ac:dyDescent="0.3">
      <c r="A267">
        <v>15</v>
      </c>
      <c r="B267">
        <f>VLOOKUP(E267,Sheet1!G:K,5,FALSE)</f>
        <v>2560.7622546652278</v>
      </c>
      <c r="C267" s="3" t="s">
        <v>554</v>
      </c>
      <c r="D267" s="3" t="s">
        <v>586</v>
      </c>
      <c r="E267" s="3" t="s">
        <v>587</v>
      </c>
      <c r="F267" s="4">
        <v>42696</v>
      </c>
      <c r="G267" s="3" t="s">
        <v>119</v>
      </c>
      <c r="H267" s="3" t="s">
        <v>120</v>
      </c>
      <c r="I267" s="3" t="s">
        <v>120</v>
      </c>
      <c r="J267" s="3" t="s">
        <v>121</v>
      </c>
    </row>
    <row r="268" spans="1:10" ht="15.75" thickBot="1" x14ac:dyDescent="0.3">
      <c r="A268">
        <v>16</v>
      </c>
      <c r="B268">
        <f>VLOOKUP(E268,Sheet1!G:K,5,FALSE)</f>
        <v>2548.9418114660511</v>
      </c>
      <c r="C268" s="3" t="s">
        <v>554</v>
      </c>
      <c r="D268" s="3" t="s">
        <v>571</v>
      </c>
      <c r="E268" s="3" t="s">
        <v>572</v>
      </c>
      <c r="F268" s="4">
        <v>42690</v>
      </c>
      <c r="G268" s="3" t="s">
        <v>480</v>
      </c>
      <c r="H268" s="3" t="s">
        <v>481</v>
      </c>
      <c r="I268" s="3" t="s">
        <v>481</v>
      </c>
      <c r="J268" s="3" t="s">
        <v>482</v>
      </c>
    </row>
    <row r="269" spans="1:10" ht="15.75" thickBot="1" x14ac:dyDescent="0.3">
      <c r="A269">
        <v>17</v>
      </c>
      <c r="B269">
        <f>VLOOKUP(E269,Sheet1!G:K,5,FALSE)</f>
        <v>2485.1424064321991</v>
      </c>
      <c r="C269" s="3" t="s">
        <v>554</v>
      </c>
      <c r="D269" s="3" t="s">
        <v>561</v>
      </c>
      <c r="E269" s="3" t="s">
        <v>562</v>
      </c>
      <c r="F269" s="4">
        <v>42696</v>
      </c>
      <c r="G269" s="3" t="s">
        <v>414</v>
      </c>
      <c r="H269" s="3" t="s">
        <v>415</v>
      </c>
      <c r="I269" s="3" t="s">
        <v>415</v>
      </c>
      <c r="J269" s="3" t="s">
        <v>416</v>
      </c>
    </row>
    <row r="270" spans="1:10" ht="15.75" thickBot="1" x14ac:dyDescent="0.3">
      <c r="A270">
        <v>18</v>
      </c>
      <c r="B270">
        <f>VLOOKUP(E270,Sheet1!G:K,5,FALSE)</f>
        <v>2467.0630757563281</v>
      </c>
      <c r="C270" s="3" t="s">
        <v>554</v>
      </c>
      <c r="D270" s="3" t="s">
        <v>592</v>
      </c>
      <c r="E270" s="3" t="s">
        <v>593</v>
      </c>
      <c r="F270" s="4">
        <v>42716</v>
      </c>
      <c r="G270" s="3" t="s">
        <v>270</v>
      </c>
      <c r="H270" s="3" t="s">
        <v>271</v>
      </c>
      <c r="I270" s="3" t="s">
        <v>271</v>
      </c>
      <c r="J270" s="3" t="s">
        <v>272</v>
      </c>
    </row>
  </sheetData>
  <sortState ref="A130:L176">
    <sortCondition ref="A130:A176"/>
    <sortCondition ref="C130:C176"/>
    <sortCondition descending="1" ref="B130:B176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76"/>
  <sheetViews>
    <sheetView topLeftCell="A298" workbookViewId="0">
      <selection activeCell="A308" sqref="A308:XFD310"/>
    </sheetView>
  </sheetViews>
  <sheetFormatPr defaultRowHeight="15" x14ac:dyDescent="0.25"/>
  <cols>
    <col min="1" max="1" width="7.140625" style="12" bestFit="1" customWidth="1"/>
    <col min="2" max="2" width="3" style="12" customWidth="1"/>
    <col min="3" max="3" width="3" style="12" bestFit="1" customWidth="1"/>
    <col min="4" max="4" width="5.28515625" style="12" bestFit="1" customWidth="1"/>
    <col min="5" max="5" width="4.42578125" style="12" bestFit="1" customWidth="1"/>
    <col min="6" max="6" width="4.85546875" style="12" bestFit="1" customWidth="1"/>
    <col min="7" max="7" width="13.85546875" style="12" bestFit="1" customWidth="1"/>
    <col min="8" max="8" width="34.85546875" style="12" bestFit="1" customWidth="1"/>
    <col min="9" max="9" width="27.140625" style="12" bestFit="1" customWidth="1"/>
    <col min="10" max="10" width="6.7109375" style="12" bestFit="1" customWidth="1"/>
    <col min="11" max="11" width="7.7109375" style="11" bestFit="1" customWidth="1"/>
    <col min="12" max="12" width="7.5703125" style="12" bestFit="1" customWidth="1"/>
    <col min="13" max="13" width="10" style="11" bestFit="1" customWidth="1"/>
    <col min="14" max="14" width="10" style="11" customWidth="1"/>
    <col min="15" max="16" width="8.7109375" style="12" bestFit="1" customWidth="1"/>
    <col min="17" max="19" width="9.7109375" style="12" bestFit="1" customWidth="1"/>
    <col min="20" max="20" width="8.7109375" style="12" bestFit="1" customWidth="1"/>
    <col min="21" max="23" width="9.7109375" style="12" bestFit="1" customWidth="1"/>
    <col min="24" max="24" width="8.7109375" style="12" bestFit="1" customWidth="1"/>
    <col min="25" max="28" width="9.7109375" style="12" bestFit="1" customWidth="1"/>
    <col min="29" max="29" width="8.7109375" style="12" bestFit="1" customWidth="1"/>
    <col min="30" max="33" width="9.140625" style="12"/>
    <col min="36" max="16384" width="9.140625" style="11"/>
  </cols>
  <sheetData>
    <row r="1" spans="1:35" s="8" customFormat="1" ht="30" x14ac:dyDescent="0.25">
      <c r="A1" s="5" t="s">
        <v>663</v>
      </c>
      <c r="B1" s="5"/>
      <c r="C1" s="5" t="s">
        <v>664</v>
      </c>
      <c r="D1" s="5" t="s">
        <v>665</v>
      </c>
      <c r="E1" s="5" t="s">
        <v>666</v>
      </c>
      <c r="F1" s="5" t="s">
        <v>667</v>
      </c>
      <c r="G1" s="5" t="s">
        <v>668</v>
      </c>
      <c r="H1" s="5" t="s">
        <v>669</v>
      </c>
      <c r="I1" s="5" t="s">
        <v>670</v>
      </c>
      <c r="J1" s="5" t="s">
        <v>671</v>
      </c>
      <c r="K1" s="6" t="s">
        <v>672</v>
      </c>
      <c r="L1" s="5"/>
      <c r="M1" s="6" t="s">
        <v>673</v>
      </c>
      <c r="N1" s="6"/>
      <c r="O1" s="7" t="s">
        <v>674</v>
      </c>
      <c r="P1" s="7" t="s">
        <v>675</v>
      </c>
      <c r="Q1" s="7">
        <v>42383</v>
      </c>
      <c r="R1" s="7">
        <f>Q1+7</f>
        <v>42390</v>
      </c>
      <c r="S1" s="7">
        <f t="shared" ref="S1:AC1" si="0">R1+7</f>
        <v>42397</v>
      </c>
      <c r="T1" s="7">
        <f t="shared" si="0"/>
        <v>42404</v>
      </c>
      <c r="U1" s="7">
        <f t="shared" si="0"/>
        <v>42411</v>
      </c>
      <c r="V1" s="7">
        <f t="shared" si="0"/>
        <v>42418</v>
      </c>
      <c r="W1" s="7">
        <f t="shared" si="0"/>
        <v>42425</v>
      </c>
      <c r="X1" s="7">
        <f t="shared" si="0"/>
        <v>42432</v>
      </c>
      <c r="Y1" s="7">
        <f t="shared" si="0"/>
        <v>42439</v>
      </c>
      <c r="Z1" s="7">
        <f t="shared" si="0"/>
        <v>42446</v>
      </c>
      <c r="AA1" s="7">
        <f t="shared" si="0"/>
        <v>42453</v>
      </c>
      <c r="AB1" s="7">
        <f t="shared" si="0"/>
        <v>42460</v>
      </c>
      <c r="AC1" s="7">
        <f t="shared" si="0"/>
        <v>42467</v>
      </c>
      <c r="AH1"/>
      <c r="AI1"/>
    </row>
    <row r="2" spans="1:35" x14ac:dyDescent="0.25">
      <c r="A2" s="9">
        <v>3</v>
      </c>
      <c r="B2" s="9"/>
      <c r="C2" s="9">
        <f t="shared" ref="C2:C65" si="1">IF(E2=E1,C1+1,1)</f>
        <v>1</v>
      </c>
      <c r="D2" s="9">
        <f t="shared" ref="D2:D65" si="2">IF(M2=M1,D1,C2)</f>
        <v>1</v>
      </c>
      <c r="E2" s="9">
        <f t="shared" ref="E2:E65" si="3">10+VALUE(RIGHT(LEFT(G2,3),1))</f>
        <v>11</v>
      </c>
      <c r="F2" s="9" t="str">
        <f t="shared" ref="F2:F65" si="4">RIGHT(G2,2) &amp; IF(A2&lt;2,"x","")</f>
        <v>pm</v>
      </c>
      <c r="G2" s="9" t="s">
        <v>676</v>
      </c>
      <c r="H2" s="9" t="s">
        <v>677</v>
      </c>
      <c r="I2" s="9" t="s">
        <v>678</v>
      </c>
      <c r="J2" s="10" t="s">
        <v>679</v>
      </c>
      <c r="K2" s="11">
        <f t="shared" ref="K2:K65" si="5">LOOKUP(1E+100,M2:AC2)</f>
        <v>1420.2491124742737</v>
      </c>
      <c r="L2" s="9"/>
      <c r="M2" s="11">
        <v>1600</v>
      </c>
      <c r="O2" s="11">
        <v>1473.3153485871062</v>
      </c>
      <c r="P2" s="11"/>
      <c r="Q2" s="11"/>
      <c r="R2" s="11"/>
      <c r="S2" s="11">
        <v>1420.2491124742737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5" x14ac:dyDescent="0.25">
      <c r="A3" s="9">
        <v>3</v>
      </c>
      <c r="B3" s="9"/>
      <c r="C3" s="9">
        <f t="shared" si="1"/>
        <v>2</v>
      </c>
      <c r="D3" s="9">
        <f t="shared" si="2"/>
        <v>2</v>
      </c>
      <c r="E3" s="9">
        <f t="shared" si="3"/>
        <v>11</v>
      </c>
      <c r="F3" s="9" t="str">
        <f t="shared" si="4"/>
        <v>pm</v>
      </c>
      <c r="G3" s="9" t="s">
        <v>626</v>
      </c>
      <c r="H3" s="9" t="s">
        <v>45</v>
      </c>
      <c r="I3" s="9" t="s">
        <v>625</v>
      </c>
      <c r="J3" s="10" t="s">
        <v>680</v>
      </c>
      <c r="K3" s="11">
        <f t="shared" si="5"/>
        <v>1359.4205067152925</v>
      </c>
      <c r="L3" s="9"/>
      <c r="M3" s="11">
        <v>1400</v>
      </c>
      <c r="O3" s="11"/>
      <c r="P3" s="11"/>
      <c r="Q3" s="11"/>
      <c r="R3" s="11">
        <v>1414.1860693632427</v>
      </c>
      <c r="S3" s="11"/>
      <c r="T3" s="11"/>
      <c r="U3" s="11"/>
      <c r="V3" s="11"/>
      <c r="W3" s="11"/>
      <c r="X3" s="11">
        <v>1359.4205067152925</v>
      </c>
      <c r="Y3" s="11"/>
      <c r="Z3" s="11"/>
      <c r="AA3" s="11"/>
      <c r="AB3" s="11"/>
      <c r="AC3" s="11"/>
      <c r="AD3" s="11"/>
      <c r="AE3" s="11"/>
      <c r="AF3" s="11"/>
      <c r="AG3" s="11"/>
    </row>
    <row r="4" spans="1:35" x14ac:dyDescent="0.25">
      <c r="A4" s="9">
        <v>5</v>
      </c>
      <c r="B4" s="9"/>
      <c r="C4" s="9">
        <f t="shared" si="1"/>
        <v>3</v>
      </c>
      <c r="D4" s="9">
        <f t="shared" si="2"/>
        <v>3</v>
      </c>
      <c r="E4" s="9">
        <f t="shared" si="3"/>
        <v>11</v>
      </c>
      <c r="F4" s="9" t="str">
        <f t="shared" si="4"/>
        <v>pm</v>
      </c>
      <c r="G4" s="9" t="s">
        <v>681</v>
      </c>
      <c r="H4" s="9" t="s">
        <v>354</v>
      </c>
      <c r="I4" s="9" t="s">
        <v>682</v>
      </c>
      <c r="J4" s="10" t="s">
        <v>683</v>
      </c>
      <c r="K4" s="11">
        <f t="shared" si="5"/>
        <v>1290.6152979996928</v>
      </c>
      <c r="L4" s="9"/>
      <c r="M4" s="11">
        <v>1200</v>
      </c>
      <c r="O4" s="11"/>
      <c r="P4" s="11"/>
      <c r="Q4" s="11"/>
      <c r="R4" s="11">
        <v>1217.5505615019474</v>
      </c>
      <c r="S4" s="11"/>
      <c r="T4" s="11">
        <v>1216.2682939252052</v>
      </c>
      <c r="U4" s="11"/>
      <c r="V4" s="11">
        <v>1295.1387328963617</v>
      </c>
      <c r="W4" s="11"/>
      <c r="X4" s="11">
        <v>1290.6152979996928</v>
      </c>
      <c r="Y4" s="11"/>
      <c r="Z4" s="11"/>
      <c r="AA4" s="11"/>
      <c r="AB4" s="11"/>
      <c r="AC4" s="11"/>
      <c r="AD4" s="11"/>
      <c r="AE4" s="11"/>
      <c r="AF4" s="11"/>
      <c r="AG4" s="11"/>
    </row>
    <row r="5" spans="1:35" x14ac:dyDescent="0.25">
      <c r="A5" s="9">
        <v>7</v>
      </c>
      <c r="B5" s="9"/>
      <c r="C5" s="9">
        <f t="shared" si="1"/>
        <v>1</v>
      </c>
      <c r="D5" s="9">
        <f t="shared" si="2"/>
        <v>1</v>
      </c>
      <c r="E5" s="9">
        <f t="shared" si="3"/>
        <v>12</v>
      </c>
      <c r="F5" s="9" t="str">
        <f t="shared" si="4"/>
        <v>pm</v>
      </c>
      <c r="G5" s="9" t="s">
        <v>608</v>
      </c>
      <c r="H5" s="9" t="s">
        <v>194</v>
      </c>
      <c r="I5" s="9" t="s">
        <v>607</v>
      </c>
      <c r="J5" s="10" t="s">
        <v>679</v>
      </c>
      <c r="K5" s="11">
        <f t="shared" si="5"/>
        <v>1771.4869797780598</v>
      </c>
      <c r="L5" s="9"/>
      <c r="M5" s="11">
        <v>1600</v>
      </c>
      <c r="O5" s="11">
        <v>1636.9148649131555</v>
      </c>
      <c r="P5" s="11"/>
      <c r="Q5" s="11">
        <v>1746.8509792457253</v>
      </c>
      <c r="R5" s="11"/>
      <c r="S5" s="11">
        <v>1730.1249302111369</v>
      </c>
      <c r="T5" s="11"/>
      <c r="U5" s="11">
        <v>1765.8607290603154</v>
      </c>
      <c r="V5" s="11"/>
      <c r="W5" s="11">
        <v>1806.1326638746696</v>
      </c>
      <c r="X5" s="11"/>
      <c r="Y5" s="11">
        <v>1771.4869797780598</v>
      </c>
      <c r="Z5" s="11"/>
      <c r="AA5" s="11"/>
      <c r="AB5" s="11"/>
      <c r="AC5" s="11"/>
      <c r="AD5" s="11"/>
      <c r="AE5" s="11"/>
      <c r="AF5" s="11"/>
      <c r="AG5" s="11"/>
    </row>
    <row r="6" spans="1:35" x14ac:dyDescent="0.25">
      <c r="A6" s="9">
        <v>2</v>
      </c>
      <c r="B6" s="9"/>
      <c r="C6" s="9">
        <f t="shared" si="1"/>
        <v>2</v>
      </c>
      <c r="D6" s="9">
        <f t="shared" si="2"/>
        <v>1</v>
      </c>
      <c r="E6" s="9">
        <f t="shared" si="3"/>
        <v>12</v>
      </c>
      <c r="F6" s="9" t="str">
        <f t="shared" si="4"/>
        <v>pm</v>
      </c>
      <c r="G6" s="9" t="s">
        <v>610</v>
      </c>
      <c r="H6" s="9" t="s">
        <v>50</v>
      </c>
      <c r="I6" s="9" t="s">
        <v>609</v>
      </c>
      <c r="J6" s="10" t="s">
        <v>679</v>
      </c>
      <c r="K6" s="11">
        <f t="shared" si="5"/>
        <v>1761.2472565266137</v>
      </c>
      <c r="L6" s="9"/>
      <c r="M6" s="11">
        <v>1600</v>
      </c>
      <c r="O6" s="11"/>
      <c r="P6" s="11"/>
      <c r="Q6" s="11"/>
      <c r="R6" s="11"/>
      <c r="S6" s="11"/>
      <c r="T6" s="11"/>
      <c r="U6" s="11"/>
      <c r="V6" s="11"/>
      <c r="W6" s="11"/>
      <c r="X6" s="11">
        <v>1761.2472565266137</v>
      </c>
      <c r="Y6" s="11"/>
      <c r="Z6" s="11"/>
      <c r="AA6" s="11"/>
      <c r="AB6" s="11"/>
      <c r="AC6" s="11"/>
      <c r="AD6" s="11"/>
      <c r="AE6" s="11"/>
      <c r="AF6" s="11"/>
      <c r="AG6" s="11"/>
    </row>
    <row r="7" spans="1:35" x14ac:dyDescent="0.25">
      <c r="A7" s="9">
        <v>2</v>
      </c>
      <c r="B7" s="9"/>
      <c r="C7" s="9">
        <f t="shared" si="1"/>
        <v>3</v>
      </c>
      <c r="D7" s="9">
        <f t="shared" si="2"/>
        <v>1</v>
      </c>
      <c r="E7" s="9">
        <f t="shared" si="3"/>
        <v>12</v>
      </c>
      <c r="F7" s="9" t="str">
        <f t="shared" si="4"/>
        <v>pm</v>
      </c>
      <c r="G7" s="9" t="s">
        <v>684</v>
      </c>
      <c r="H7" s="9" t="s">
        <v>677</v>
      </c>
      <c r="I7" s="9" t="s">
        <v>685</v>
      </c>
      <c r="J7" s="10" t="s">
        <v>679</v>
      </c>
      <c r="K7" s="11">
        <f t="shared" si="5"/>
        <v>1707.8006673986267</v>
      </c>
      <c r="L7" s="9"/>
      <c r="M7" s="11">
        <v>1600</v>
      </c>
      <c r="O7" s="11">
        <v>1707.8006673986267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5" x14ac:dyDescent="0.25">
      <c r="A8" s="9">
        <v>4</v>
      </c>
      <c r="B8" s="9"/>
      <c r="C8" s="9">
        <f t="shared" si="1"/>
        <v>4</v>
      </c>
      <c r="D8" s="9">
        <f t="shared" si="2"/>
        <v>4</v>
      </c>
      <c r="E8" s="9">
        <f t="shared" si="3"/>
        <v>12</v>
      </c>
      <c r="F8" s="9" t="str">
        <f t="shared" si="4"/>
        <v>pm</v>
      </c>
      <c r="G8" s="9" t="s">
        <v>634</v>
      </c>
      <c r="H8" s="9" t="s">
        <v>72</v>
      </c>
      <c r="I8" s="9" t="s">
        <v>633</v>
      </c>
      <c r="J8" s="10" t="s">
        <v>679</v>
      </c>
      <c r="K8" s="11">
        <f t="shared" si="5"/>
        <v>1706.1407986026627</v>
      </c>
      <c r="L8" s="9"/>
      <c r="M8" s="11">
        <v>1550</v>
      </c>
      <c r="O8" s="11">
        <v>1590.1567686677104</v>
      </c>
      <c r="P8" s="11"/>
      <c r="Q8" s="11"/>
      <c r="R8" s="11"/>
      <c r="S8" s="11">
        <v>1683.9371318599437</v>
      </c>
      <c r="T8" s="11">
        <v>1706.1407986026627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</row>
    <row r="9" spans="1:35" x14ac:dyDescent="0.25">
      <c r="A9" s="9">
        <v>2</v>
      </c>
      <c r="B9" s="9"/>
      <c r="C9" s="9">
        <f t="shared" si="1"/>
        <v>5</v>
      </c>
      <c r="D9" s="9">
        <f t="shared" si="2"/>
        <v>5</v>
      </c>
      <c r="E9" s="9">
        <f t="shared" si="3"/>
        <v>12</v>
      </c>
      <c r="F9" s="9" t="str">
        <f t="shared" si="4"/>
        <v>pm</v>
      </c>
      <c r="G9" s="9" t="s">
        <v>598</v>
      </c>
      <c r="H9" s="9" t="s">
        <v>139</v>
      </c>
      <c r="I9" s="9" t="s">
        <v>597</v>
      </c>
      <c r="J9" s="10" t="s">
        <v>679</v>
      </c>
      <c r="K9" s="11">
        <f t="shared" si="5"/>
        <v>1608.4927494249498</v>
      </c>
      <c r="L9" s="9"/>
      <c r="M9" s="11">
        <v>1600</v>
      </c>
      <c r="O9" s="11">
        <v>1588.0546571711616</v>
      </c>
      <c r="P9" s="11"/>
      <c r="Q9" s="11"/>
      <c r="R9" s="11"/>
      <c r="S9" s="11"/>
      <c r="T9" s="11"/>
      <c r="U9" s="11">
        <v>1608.4927494249498</v>
      </c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5" x14ac:dyDescent="0.25">
      <c r="A10" s="9">
        <v>3</v>
      </c>
      <c r="B10" s="9"/>
      <c r="C10" s="9">
        <f t="shared" si="1"/>
        <v>6</v>
      </c>
      <c r="D10" s="9">
        <f t="shared" si="2"/>
        <v>6</v>
      </c>
      <c r="E10" s="9">
        <f t="shared" si="3"/>
        <v>12</v>
      </c>
      <c r="F10" s="9" t="str">
        <f t="shared" si="4"/>
        <v>pm</v>
      </c>
      <c r="G10" s="9" t="s">
        <v>650</v>
      </c>
      <c r="H10" s="9" t="s">
        <v>354</v>
      </c>
      <c r="I10" s="9" t="s">
        <v>649</v>
      </c>
      <c r="J10" s="10" t="s">
        <v>679</v>
      </c>
      <c r="K10" s="11">
        <f t="shared" si="5"/>
        <v>1598.4908359675114</v>
      </c>
      <c r="L10" s="9"/>
      <c r="M10" s="11">
        <v>1533.3333333333333</v>
      </c>
      <c r="O10" s="11">
        <v>1601.107366554467</v>
      </c>
      <c r="P10" s="11"/>
      <c r="Q10" s="11"/>
      <c r="R10" s="11"/>
      <c r="S10" s="11"/>
      <c r="T10" s="11"/>
      <c r="U10" s="11"/>
      <c r="V10" s="11"/>
      <c r="W10" s="11"/>
      <c r="X10" s="11"/>
      <c r="Y10" s="11">
        <v>1598.4908359675114</v>
      </c>
      <c r="Z10" s="11"/>
      <c r="AA10" s="11"/>
      <c r="AB10" s="11"/>
      <c r="AC10" s="11"/>
      <c r="AD10" s="11"/>
      <c r="AE10" s="11"/>
      <c r="AF10" s="11"/>
      <c r="AG10" s="11"/>
    </row>
    <row r="11" spans="1:35" x14ac:dyDescent="0.25">
      <c r="A11" s="9">
        <v>4</v>
      </c>
      <c r="B11" s="9"/>
      <c r="C11" s="9">
        <f t="shared" si="1"/>
        <v>7</v>
      </c>
      <c r="D11" s="9">
        <f t="shared" si="2"/>
        <v>7</v>
      </c>
      <c r="E11" s="9">
        <f t="shared" si="3"/>
        <v>12</v>
      </c>
      <c r="F11" s="9" t="str">
        <f t="shared" si="4"/>
        <v>pm</v>
      </c>
      <c r="G11" s="9" t="s">
        <v>600</v>
      </c>
      <c r="H11" s="9" t="s">
        <v>35</v>
      </c>
      <c r="I11" s="9" t="s">
        <v>599</v>
      </c>
      <c r="J11" s="10" t="s">
        <v>679</v>
      </c>
      <c r="K11" s="11">
        <f t="shared" si="5"/>
        <v>1579.837673206011</v>
      </c>
      <c r="L11" s="9"/>
      <c r="M11" s="11">
        <v>1500</v>
      </c>
      <c r="O11" s="11"/>
      <c r="P11" s="11">
        <v>1529.0989384029981</v>
      </c>
      <c r="Q11" s="11"/>
      <c r="R11" s="11">
        <v>1587.0203486316693</v>
      </c>
      <c r="S11" s="11">
        <v>1579.837673206011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1:35" x14ac:dyDescent="0.25">
      <c r="A12" s="9">
        <v>6</v>
      </c>
      <c r="B12" s="9"/>
      <c r="C12" s="9">
        <f t="shared" si="1"/>
        <v>8</v>
      </c>
      <c r="D12" s="9">
        <f t="shared" si="2"/>
        <v>8</v>
      </c>
      <c r="E12" s="9">
        <f t="shared" si="3"/>
        <v>12</v>
      </c>
      <c r="F12" s="9" t="str">
        <f t="shared" si="4"/>
        <v>pm</v>
      </c>
      <c r="G12" s="9" t="s">
        <v>636</v>
      </c>
      <c r="H12" s="9" t="s">
        <v>11</v>
      </c>
      <c r="I12" s="9" t="s">
        <v>635</v>
      </c>
      <c r="J12" s="10" t="s">
        <v>680</v>
      </c>
      <c r="K12" s="11">
        <f t="shared" si="5"/>
        <v>1559.5134705041542</v>
      </c>
      <c r="L12" s="9"/>
      <c r="M12" s="11">
        <v>1333.3333333333333</v>
      </c>
      <c r="O12" s="11"/>
      <c r="P12" s="11"/>
      <c r="Q12" s="11"/>
      <c r="R12" s="11">
        <v>1456.291164140775</v>
      </c>
      <c r="S12" s="11"/>
      <c r="T12" s="11">
        <v>1541.7446072243681</v>
      </c>
      <c r="U12" s="11"/>
      <c r="V12" s="11"/>
      <c r="W12" s="11"/>
      <c r="X12" s="11">
        <v>1559.5134705041542</v>
      </c>
      <c r="Y12" s="11"/>
      <c r="Z12" s="11"/>
      <c r="AA12" s="11"/>
      <c r="AB12" s="11"/>
      <c r="AC12" s="11"/>
      <c r="AD12" s="11"/>
      <c r="AE12" s="11"/>
      <c r="AF12" s="11"/>
      <c r="AG12" s="11"/>
    </row>
    <row r="13" spans="1:35" x14ac:dyDescent="0.25">
      <c r="A13" s="9">
        <v>3</v>
      </c>
      <c r="B13" s="9"/>
      <c r="C13" s="9">
        <f t="shared" si="1"/>
        <v>9</v>
      </c>
      <c r="D13" s="9">
        <f t="shared" si="2"/>
        <v>9</v>
      </c>
      <c r="E13" s="9">
        <f t="shared" si="3"/>
        <v>12</v>
      </c>
      <c r="F13" s="9" t="str">
        <f t="shared" si="4"/>
        <v>pm</v>
      </c>
      <c r="G13" s="9" t="s">
        <v>612</v>
      </c>
      <c r="H13" s="9" t="s">
        <v>35</v>
      </c>
      <c r="I13" s="9" t="s">
        <v>611</v>
      </c>
      <c r="J13" s="10" t="s">
        <v>680</v>
      </c>
      <c r="K13" s="11">
        <f t="shared" si="5"/>
        <v>1557.6316958008827</v>
      </c>
      <c r="L13" s="9"/>
      <c r="M13" s="11">
        <v>1400</v>
      </c>
      <c r="O13" s="11"/>
      <c r="P13" s="11"/>
      <c r="Q13" s="11"/>
      <c r="R13" s="11">
        <v>1503.5614357480144</v>
      </c>
      <c r="S13" s="11"/>
      <c r="T13" s="11"/>
      <c r="U13" s="11"/>
      <c r="V13" s="11">
        <v>1557.6316958008827</v>
      </c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spans="1:35" x14ac:dyDescent="0.25">
      <c r="A14" s="9">
        <v>5</v>
      </c>
      <c r="B14" s="9"/>
      <c r="C14" s="9">
        <f t="shared" si="1"/>
        <v>10</v>
      </c>
      <c r="D14" s="9">
        <f t="shared" si="2"/>
        <v>9</v>
      </c>
      <c r="E14" s="9">
        <f t="shared" si="3"/>
        <v>12</v>
      </c>
      <c r="F14" s="9" t="str">
        <f t="shared" si="4"/>
        <v>pm</v>
      </c>
      <c r="G14" s="9" t="s">
        <v>654</v>
      </c>
      <c r="H14" s="9" t="s">
        <v>686</v>
      </c>
      <c r="I14" s="9" t="s">
        <v>653</v>
      </c>
      <c r="J14" s="10" t="s">
        <v>680</v>
      </c>
      <c r="K14" s="11">
        <f t="shared" si="5"/>
        <v>1546.6356652084328</v>
      </c>
      <c r="L14" s="9"/>
      <c r="M14" s="11">
        <v>1400</v>
      </c>
      <c r="O14" s="11"/>
      <c r="P14" s="11"/>
      <c r="Q14" s="11"/>
      <c r="R14" s="11">
        <v>1450.7912672511281</v>
      </c>
      <c r="S14" s="11"/>
      <c r="T14" s="11">
        <v>1453.397960125621</v>
      </c>
      <c r="U14" s="11"/>
      <c r="V14" s="11">
        <v>1500.3554410797956</v>
      </c>
      <c r="W14" s="11"/>
      <c r="X14" s="11">
        <v>1546.6356652084328</v>
      </c>
      <c r="Y14" s="11"/>
      <c r="Z14" s="11"/>
      <c r="AA14" s="11"/>
      <c r="AB14" s="11"/>
      <c r="AC14" s="11"/>
      <c r="AD14" s="11"/>
      <c r="AE14" s="11"/>
      <c r="AF14" s="11"/>
      <c r="AG14" s="11"/>
    </row>
    <row r="15" spans="1:35" x14ac:dyDescent="0.25">
      <c r="A15" s="9">
        <v>4</v>
      </c>
      <c r="B15" s="9"/>
      <c r="C15" s="9">
        <f t="shared" si="1"/>
        <v>11</v>
      </c>
      <c r="D15" s="9">
        <f t="shared" si="2"/>
        <v>9</v>
      </c>
      <c r="E15" s="9">
        <f t="shared" si="3"/>
        <v>12</v>
      </c>
      <c r="F15" s="9" t="str">
        <f t="shared" si="4"/>
        <v>pm</v>
      </c>
      <c r="G15" s="9" t="s">
        <v>624</v>
      </c>
      <c r="H15" s="9" t="s">
        <v>62</v>
      </c>
      <c r="I15" s="9" t="s">
        <v>623</v>
      </c>
      <c r="J15" s="10" t="s">
        <v>680</v>
      </c>
      <c r="K15" s="11">
        <f t="shared" si="5"/>
        <v>1546.3250774498192</v>
      </c>
      <c r="L15" s="9"/>
      <c r="M15" s="11">
        <v>1400</v>
      </c>
      <c r="O15" s="11"/>
      <c r="P15" s="11"/>
      <c r="Q15" s="11"/>
      <c r="R15" s="11">
        <v>1400.1815869502536</v>
      </c>
      <c r="S15" s="11"/>
      <c r="T15" s="11">
        <v>1498.9080818919695</v>
      </c>
      <c r="U15" s="11"/>
      <c r="V15" s="11">
        <v>1463.1894432027352</v>
      </c>
      <c r="W15" s="11"/>
      <c r="X15" s="11">
        <v>1546.3250774498192</v>
      </c>
      <c r="Y15" s="11"/>
      <c r="Z15" s="11"/>
      <c r="AA15" s="11"/>
      <c r="AB15" s="11"/>
      <c r="AC15" s="11"/>
      <c r="AD15" s="11"/>
      <c r="AE15" s="11"/>
      <c r="AF15" s="11"/>
      <c r="AG15" s="11"/>
    </row>
    <row r="16" spans="1:35" x14ac:dyDescent="0.25">
      <c r="A16" s="9">
        <v>2</v>
      </c>
      <c r="B16" s="9"/>
      <c r="C16" s="9">
        <f t="shared" si="1"/>
        <v>12</v>
      </c>
      <c r="D16" s="9">
        <f t="shared" si="2"/>
        <v>12</v>
      </c>
      <c r="E16" s="9">
        <f t="shared" si="3"/>
        <v>12</v>
      </c>
      <c r="F16" s="9" t="str">
        <f t="shared" si="4"/>
        <v>pm</v>
      </c>
      <c r="G16" s="9" t="s">
        <v>687</v>
      </c>
      <c r="H16" s="9" t="s">
        <v>677</v>
      </c>
      <c r="I16" s="9" t="s">
        <v>688</v>
      </c>
      <c r="J16" s="10" t="s">
        <v>679</v>
      </c>
      <c r="K16" s="11">
        <f t="shared" si="5"/>
        <v>1536.8245779108793</v>
      </c>
      <c r="L16" s="9"/>
      <c r="M16" s="11">
        <v>1600</v>
      </c>
      <c r="O16" s="11">
        <v>1536.8245779108793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</row>
    <row r="17" spans="1:25" s="11" customFormat="1" x14ac:dyDescent="0.25">
      <c r="A17" s="9">
        <v>3</v>
      </c>
      <c r="B17" s="9"/>
      <c r="C17" s="9">
        <f t="shared" si="1"/>
        <v>13</v>
      </c>
      <c r="D17" s="9">
        <f t="shared" si="2"/>
        <v>13</v>
      </c>
      <c r="E17" s="9">
        <f t="shared" si="3"/>
        <v>12</v>
      </c>
      <c r="F17" s="9" t="str">
        <f t="shared" si="4"/>
        <v>pm</v>
      </c>
      <c r="G17" s="9" t="s">
        <v>622</v>
      </c>
      <c r="H17" s="9" t="s">
        <v>85</v>
      </c>
      <c r="I17" s="9" t="s">
        <v>621</v>
      </c>
      <c r="J17" s="10" t="s">
        <v>680</v>
      </c>
      <c r="K17" s="11">
        <f t="shared" si="5"/>
        <v>1524.0277330756551</v>
      </c>
      <c r="L17" s="9"/>
      <c r="M17" s="11">
        <v>1400</v>
      </c>
      <c r="T17" s="11">
        <v>1460.4507880808455</v>
      </c>
      <c r="X17" s="11">
        <v>1524.0277330756551</v>
      </c>
    </row>
    <row r="18" spans="1:25" s="11" customFormat="1" x14ac:dyDescent="0.25">
      <c r="A18" s="9">
        <v>6</v>
      </c>
      <c r="B18" s="9"/>
      <c r="C18" s="9">
        <f t="shared" si="1"/>
        <v>14</v>
      </c>
      <c r="D18" s="9">
        <f t="shared" si="2"/>
        <v>13</v>
      </c>
      <c r="E18" s="9">
        <f t="shared" si="3"/>
        <v>12</v>
      </c>
      <c r="F18" s="9" t="str">
        <f t="shared" si="4"/>
        <v>pm</v>
      </c>
      <c r="G18" s="9" t="s">
        <v>606</v>
      </c>
      <c r="H18" s="9" t="s">
        <v>28</v>
      </c>
      <c r="I18" s="9" t="s">
        <v>605</v>
      </c>
      <c r="J18" s="10" t="s">
        <v>680</v>
      </c>
      <c r="K18" s="11">
        <f t="shared" si="5"/>
        <v>1518.6234240830331</v>
      </c>
      <c r="L18" s="9"/>
      <c r="M18" s="11">
        <v>1400</v>
      </c>
      <c r="R18" s="11">
        <v>1417.7394943703641</v>
      </c>
      <c r="T18" s="11">
        <v>1516.8809749614643</v>
      </c>
      <c r="V18" s="11">
        <v>1537.7382146778934</v>
      </c>
      <c r="X18" s="11">
        <v>1518.6234240830331</v>
      </c>
    </row>
    <row r="19" spans="1:25" s="11" customFormat="1" x14ac:dyDescent="0.25">
      <c r="A19" s="9">
        <v>6</v>
      </c>
      <c r="B19" s="9"/>
      <c r="C19" s="9">
        <f t="shared" si="1"/>
        <v>15</v>
      </c>
      <c r="D19" s="9">
        <f t="shared" si="2"/>
        <v>15</v>
      </c>
      <c r="E19" s="9">
        <f t="shared" si="3"/>
        <v>12</v>
      </c>
      <c r="F19" s="9" t="str">
        <f t="shared" si="4"/>
        <v>pm</v>
      </c>
      <c r="G19" s="9" t="s">
        <v>596</v>
      </c>
      <c r="H19" s="9" t="s">
        <v>11</v>
      </c>
      <c r="I19" s="9" t="s">
        <v>595</v>
      </c>
      <c r="J19" s="10" t="s">
        <v>680</v>
      </c>
      <c r="K19" s="11">
        <f t="shared" si="5"/>
        <v>1514.2608555262282</v>
      </c>
      <c r="L19" s="9"/>
      <c r="M19" s="11">
        <v>1466.6666666666667</v>
      </c>
      <c r="R19" s="11">
        <v>1393.502057373001</v>
      </c>
      <c r="T19" s="11">
        <v>1425.664964424519</v>
      </c>
      <c r="W19" s="11">
        <v>1495.9470417104681</v>
      </c>
      <c r="X19" s="11">
        <v>1514.2608555262282</v>
      </c>
    </row>
    <row r="20" spans="1:25" s="11" customFormat="1" x14ac:dyDescent="0.25">
      <c r="A20" s="9">
        <v>6</v>
      </c>
      <c r="B20" s="9"/>
      <c r="C20" s="9">
        <f t="shared" si="1"/>
        <v>16</v>
      </c>
      <c r="D20" s="9">
        <f t="shared" si="2"/>
        <v>16</v>
      </c>
      <c r="E20" s="9">
        <f t="shared" si="3"/>
        <v>12</v>
      </c>
      <c r="F20" s="9" t="str">
        <f t="shared" si="4"/>
        <v>pm</v>
      </c>
      <c r="G20" s="9" t="s">
        <v>646</v>
      </c>
      <c r="H20" s="9" t="s">
        <v>68</v>
      </c>
      <c r="I20" s="9" t="s">
        <v>689</v>
      </c>
      <c r="J20" s="10" t="s">
        <v>680</v>
      </c>
      <c r="K20" s="11">
        <f t="shared" si="5"/>
        <v>1497.0082615083932</v>
      </c>
      <c r="L20" s="9"/>
      <c r="M20" s="11">
        <v>1400</v>
      </c>
      <c r="R20" s="11">
        <v>1443.6793957766529</v>
      </c>
      <c r="T20" s="11">
        <v>1361.4639314907565</v>
      </c>
      <c r="V20" s="11">
        <v>1443.7437121655691</v>
      </c>
      <c r="X20" s="11">
        <v>1497.0082615083932</v>
      </c>
    </row>
    <row r="21" spans="1:25" s="11" customFormat="1" x14ac:dyDescent="0.25">
      <c r="A21" s="9">
        <v>4</v>
      </c>
      <c r="B21" s="9"/>
      <c r="C21" s="9">
        <f t="shared" si="1"/>
        <v>17</v>
      </c>
      <c r="D21" s="9">
        <f t="shared" si="2"/>
        <v>16</v>
      </c>
      <c r="E21" s="9">
        <f t="shared" si="3"/>
        <v>12</v>
      </c>
      <c r="F21" s="9" t="str">
        <f t="shared" si="4"/>
        <v>pm</v>
      </c>
      <c r="G21" s="9" t="s">
        <v>656</v>
      </c>
      <c r="H21" s="9" t="s">
        <v>114</v>
      </c>
      <c r="I21" s="9" t="s">
        <v>655</v>
      </c>
      <c r="J21" s="10" t="s">
        <v>680</v>
      </c>
      <c r="K21" s="11">
        <f t="shared" si="5"/>
        <v>1493.3868608578548</v>
      </c>
      <c r="L21" s="9"/>
      <c r="M21" s="11">
        <v>1400</v>
      </c>
      <c r="P21" s="11">
        <v>1437.3487614330793</v>
      </c>
      <c r="R21" s="11">
        <v>1497.5998860297041</v>
      </c>
      <c r="V21" s="11">
        <v>1497.1340685933187</v>
      </c>
      <c r="X21" s="11">
        <v>1493.3868608578548</v>
      </c>
    </row>
    <row r="22" spans="1:25" s="11" customFormat="1" x14ac:dyDescent="0.25">
      <c r="A22" s="9">
        <v>3</v>
      </c>
      <c r="B22" s="9"/>
      <c r="C22" s="9">
        <f t="shared" si="1"/>
        <v>18</v>
      </c>
      <c r="D22" s="9">
        <f t="shared" si="2"/>
        <v>16</v>
      </c>
      <c r="E22" s="9">
        <f t="shared" si="3"/>
        <v>12</v>
      </c>
      <c r="F22" s="9" t="str">
        <f t="shared" si="4"/>
        <v>pm</v>
      </c>
      <c r="G22" s="9" t="s">
        <v>628</v>
      </c>
      <c r="H22" s="9" t="s">
        <v>45</v>
      </c>
      <c r="I22" s="9" t="s">
        <v>627</v>
      </c>
      <c r="J22" s="10" t="s">
        <v>680</v>
      </c>
      <c r="K22" s="11">
        <f t="shared" si="5"/>
        <v>1490.9259175250013</v>
      </c>
      <c r="L22" s="9"/>
      <c r="M22" s="11">
        <v>1400</v>
      </c>
      <c r="P22" s="11">
        <v>1354.5958072424739</v>
      </c>
      <c r="R22" s="11">
        <v>1441.797756397913</v>
      </c>
      <c r="X22" s="11">
        <v>1490.9259175250013</v>
      </c>
    </row>
    <row r="23" spans="1:25" s="11" customFormat="1" x14ac:dyDescent="0.25">
      <c r="A23" s="9">
        <v>4</v>
      </c>
      <c r="B23" s="9"/>
      <c r="C23" s="9">
        <f t="shared" si="1"/>
        <v>19</v>
      </c>
      <c r="D23" s="9">
        <f t="shared" si="2"/>
        <v>19</v>
      </c>
      <c r="E23" s="9">
        <f t="shared" si="3"/>
        <v>12</v>
      </c>
      <c r="F23" s="9" t="str">
        <f t="shared" si="4"/>
        <v>pm</v>
      </c>
      <c r="G23" s="9" t="s">
        <v>602</v>
      </c>
      <c r="H23" s="9" t="s">
        <v>40</v>
      </c>
      <c r="I23" s="9" t="s">
        <v>601</v>
      </c>
      <c r="J23" s="10" t="s">
        <v>679</v>
      </c>
      <c r="K23" s="11">
        <f t="shared" si="5"/>
        <v>1488.6934378765056</v>
      </c>
      <c r="L23" s="9"/>
      <c r="M23" s="11">
        <v>1600</v>
      </c>
      <c r="U23" s="11">
        <v>1599.5723816566881</v>
      </c>
      <c r="W23" s="11">
        <v>1511.6178648947346</v>
      </c>
      <c r="Y23" s="11">
        <v>1488.6934378765056</v>
      </c>
    </row>
    <row r="24" spans="1:25" s="11" customFormat="1" x14ac:dyDescent="0.25">
      <c r="A24" s="9">
        <v>5</v>
      </c>
      <c r="B24" s="9"/>
      <c r="C24" s="9">
        <f t="shared" si="1"/>
        <v>20</v>
      </c>
      <c r="D24" s="9">
        <f t="shared" si="2"/>
        <v>20</v>
      </c>
      <c r="E24" s="9">
        <f t="shared" si="3"/>
        <v>12</v>
      </c>
      <c r="F24" s="9" t="str">
        <f t="shared" si="4"/>
        <v>pm</v>
      </c>
      <c r="G24" s="9" t="s">
        <v>658</v>
      </c>
      <c r="H24" s="9" t="s">
        <v>169</v>
      </c>
      <c r="I24" s="9" t="s">
        <v>657</v>
      </c>
      <c r="J24" s="10" t="s">
        <v>679</v>
      </c>
      <c r="K24" s="11">
        <f t="shared" si="5"/>
        <v>1474.1417463859418</v>
      </c>
      <c r="L24" s="9"/>
      <c r="M24" s="11">
        <v>1520</v>
      </c>
      <c r="O24" s="11">
        <v>1522.1891036154591</v>
      </c>
      <c r="S24" s="11">
        <v>1449.5507700226187</v>
      </c>
      <c r="W24" s="11">
        <v>1426.951274684269</v>
      </c>
      <c r="X24" s="11">
        <v>1474.1417463859418</v>
      </c>
    </row>
    <row r="25" spans="1:25" s="11" customFormat="1" x14ac:dyDescent="0.25">
      <c r="A25" s="9">
        <v>6</v>
      </c>
      <c r="B25" s="9"/>
      <c r="C25" s="9">
        <f t="shared" si="1"/>
        <v>21</v>
      </c>
      <c r="D25" s="9">
        <f t="shared" si="2"/>
        <v>21</v>
      </c>
      <c r="E25" s="9">
        <f t="shared" si="3"/>
        <v>12</v>
      </c>
      <c r="F25" s="9" t="str">
        <f t="shared" si="4"/>
        <v>pm</v>
      </c>
      <c r="G25" s="9" t="s">
        <v>638</v>
      </c>
      <c r="H25" s="9" t="s">
        <v>690</v>
      </c>
      <c r="I25" s="9" t="s">
        <v>637</v>
      </c>
      <c r="J25" s="10" t="s">
        <v>680</v>
      </c>
      <c r="K25" s="11">
        <f t="shared" si="5"/>
        <v>1474.0469217499574</v>
      </c>
      <c r="L25" s="9"/>
      <c r="M25" s="11">
        <v>1400</v>
      </c>
      <c r="R25" s="11">
        <v>1375.6647897871101</v>
      </c>
      <c r="T25" s="11">
        <v>1421.4642724843534</v>
      </c>
      <c r="V25" s="11">
        <v>1474.4556011761406</v>
      </c>
      <c r="X25" s="11">
        <v>1474.0469217499574</v>
      </c>
    </row>
    <row r="26" spans="1:25" s="11" customFormat="1" x14ac:dyDescent="0.25">
      <c r="A26" s="9">
        <v>2</v>
      </c>
      <c r="B26" s="9"/>
      <c r="C26" s="9">
        <f t="shared" si="1"/>
        <v>22</v>
      </c>
      <c r="D26" s="9">
        <f t="shared" si="2"/>
        <v>22</v>
      </c>
      <c r="E26" s="9">
        <f t="shared" si="3"/>
        <v>12</v>
      </c>
      <c r="F26" s="9" t="str">
        <f t="shared" si="4"/>
        <v>pm</v>
      </c>
      <c r="G26" s="9" t="s">
        <v>691</v>
      </c>
      <c r="H26" s="9" t="s">
        <v>692</v>
      </c>
      <c r="I26" s="9" t="s">
        <v>693</v>
      </c>
      <c r="J26" s="10" t="s">
        <v>679</v>
      </c>
      <c r="K26" s="11">
        <f t="shared" si="5"/>
        <v>1449.1097180855122</v>
      </c>
      <c r="L26" s="9"/>
      <c r="M26" s="11">
        <v>1500</v>
      </c>
      <c r="R26" s="11">
        <v>1495.1518906606425</v>
      </c>
      <c r="X26" s="11">
        <v>1449.1097180855122</v>
      </c>
    </row>
    <row r="27" spans="1:25" s="11" customFormat="1" x14ac:dyDescent="0.25">
      <c r="A27" s="9">
        <v>4</v>
      </c>
      <c r="B27" s="9"/>
      <c r="C27" s="9">
        <f t="shared" si="1"/>
        <v>23</v>
      </c>
      <c r="D27" s="9">
        <f t="shared" si="2"/>
        <v>22</v>
      </c>
      <c r="E27" s="9">
        <f t="shared" si="3"/>
        <v>12</v>
      </c>
      <c r="F27" s="9" t="str">
        <f t="shared" si="4"/>
        <v>pm</v>
      </c>
      <c r="G27" s="9" t="s">
        <v>652</v>
      </c>
      <c r="H27" s="9" t="s">
        <v>72</v>
      </c>
      <c r="I27" s="9" t="s">
        <v>651</v>
      </c>
      <c r="J27" s="10" t="s">
        <v>679</v>
      </c>
      <c r="K27" s="11">
        <f t="shared" si="5"/>
        <v>1445.0590104301564</v>
      </c>
      <c r="L27" s="9"/>
      <c r="M27" s="11">
        <v>1500</v>
      </c>
      <c r="O27" s="11">
        <v>1497.2124647290968</v>
      </c>
      <c r="S27" s="11">
        <v>1545.8627202771247</v>
      </c>
      <c r="T27" s="11">
        <v>1445.0590104301564</v>
      </c>
    </row>
    <row r="28" spans="1:25" s="11" customFormat="1" x14ac:dyDescent="0.25">
      <c r="A28" s="9">
        <v>4</v>
      </c>
      <c r="B28" s="9"/>
      <c r="C28" s="9">
        <f t="shared" si="1"/>
        <v>24</v>
      </c>
      <c r="D28" s="9">
        <f t="shared" si="2"/>
        <v>24</v>
      </c>
      <c r="E28" s="9">
        <f t="shared" si="3"/>
        <v>12</v>
      </c>
      <c r="F28" s="9" t="str">
        <f t="shared" si="4"/>
        <v>pm</v>
      </c>
      <c r="G28" s="9" t="s">
        <v>648</v>
      </c>
      <c r="H28" s="9" t="s">
        <v>354</v>
      </c>
      <c r="I28" s="9" t="s">
        <v>647</v>
      </c>
      <c r="J28" s="10" t="s">
        <v>680</v>
      </c>
      <c r="K28" s="11">
        <f t="shared" si="5"/>
        <v>1404.6548773821971</v>
      </c>
      <c r="L28" s="9"/>
      <c r="M28" s="11">
        <v>1400</v>
      </c>
      <c r="P28" s="11">
        <v>1375.0523383535012</v>
      </c>
      <c r="R28" s="11">
        <v>1318.2541648485399</v>
      </c>
      <c r="V28" s="11">
        <v>1367.9021761426804</v>
      </c>
      <c r="X28" s="11">
        <v>1404.6548773821971</v>
      </c>
    </row>
    <row r="29" spans="1:25" s="11" customFormat="1" x14ac:dyDescent="0.25">
      <c r="A29" s="9">
        <v>4</v>
      </c>
      <c r="B29" s="9"/>
      <c r="C29" s="9">
        <f t="shared" si="1"/>
        <v>25</v>
      </c>
      <c r="D29" s="9">
        <f t="shared" si="2"/>
        <v>25</v>
      </c>
      <c r="E29" s="9">
        <f t="shared" si="3"/>
        <v>12</v>
      </c>
      <c r="F29" s="9" t="str">
        <f t="shared" si="4"/>
        <v>pm</v>
      </c>
      <c r="G29" s="9" t="s">
        <v>694</v>
      </c>
      <c r="H29" s="9" t="s">
        <v>695</v>
      </c>
      <c r="I29" s="9" t="s">
        <v>696</v>
      </c>
      <c r="J29" s="10" t="s">
        <v>683</v>
      </c>
      <c r="K29" s="11">
        <f t="shared" si="5"/>
        <v>1402.2520121040102</v>
      </c>
      <c r="L29" s="9"/>
      <c r="M29" s="11">
        <v>1200</v>
      </c>
      <c r="R29" s="11">
        <v>1274.9503770355423</v>
      </c>
      <c r="T29" s="11">
        <v>1314.5144620222545</v>
      </c>
      <c r="V29" s="11">
        <v>1349.0901439792528</v>
      </c>
      <c r="X29" s="11">
        <v>1402.2520121040102</v>
      </c>
    </row>
    <row r="30" spans="1:25" s="11" customFormat="1" x14ac:dyDescent="0.25">
      <c r="A30" s="9">
        <v>3</v>
      </c>
      <c r="B30" s="9"/>
      <c r="C30" s="9">
        <f t="shared" si="1"/>
        <v>26</v>
      </c>
      <c r="D30" s="9">
        <f t="shared" si="2"/>
        <v>26</v>
      </c>
      <c r="E30" s="9">
        <f t="shared" si="3"/>
        <v>12</v>
      </c>
      <c r="F30" s="9" t="str">
        <f t="shared" si="4"/>
        <v>pm</v>
      </c>
      <c r="G30" s="9" t="s">
        <v>632</v>
      </c>
      <c r="H30" s="9" t="s">
        <v>45</v>
      </c>
      <c r="I30" s="9" t="s">
        <v>631</v>
      </c>
      <c r="J30" s="10" t="s">
        <v>680</v>
      </c>
      <c r="K30" s="11">
        <f t="shared" si="5"/>
        <v>1398.6772753695554</v>
      </c>
      <c r="L30" s="9"/>
      <c r="M30" s="11">
        <v>1400</v>
      </c>
      <c r="R30" s="11">
        <v>1441.0927735916528</v>
      </c>
      <c r="X30" s="11">
        <v>1398.6772753695554</v>
      </c>
    </row>
    <row r="31" spans="1:25" s="11" customFormat="1" x14ac:dyDescent="0.25">
      <c r="A31" s="9">
        <v>3</v>
      </c>
      <c r="B31" s="9"/>
      <c r="C31" s="9">
        <f t="shared" si="1"/>
        <v>27</v>
      </c>
      <c r="D31" s="9">
        <f t="shared" si="2"/>
        <v>26</v>
      </c>
      <c r="E31" s="9">
        <f t="shared" si="3"/>
        <v>12</v>
      </c>
      <c r="F31" s="9" t="str">
        <f t="shared" si="4"/>
        <v>pm</v>
      </c>
      <c r="G31" s="9" t="s">
        <v>630</v>
      </c>
      <c r="H31" s="9" t="s">
        <v>45</v>
      </c>
      <c r="I31" s="9" t="s">
        <v>629</v>
      </c>
      <c r="J31" s="10" t="s">
        <v>680</v>
      </c>
      <c r="K31" s="11">
        <f t="shared" si="5"/>
        <v>1396.6636720184604</v>
      </c>
      <c r="L31" s="9"/>
      <c r="M31" s="11">
        <v>1400</v>
      </c>
      <c r="R31" s="11">
        <v>1396.2512544527322</v>
      </c>
      <c r="X31" s="11">
        <v>1396.6636720184604</v>
      </c>
    </row>
    <row r="32" spans="1:25" s="11" customFormat="1" x14ac:dyDescent="0.25">
      <c r="A32" s="9">
        <v>6</v>
      </c>
      <c r="B32" s="9"/>
      <c r="C32" s="9">
        <f t="shared" si="1"/>
        <v>28</v>
      </c>
      <c r="D32" s="9">
        <f t="shared" si="2"/>
        <v>26</v>
      </c>
      <c r="E32" s="9">
        <f t="shared" si="3"/>
        <v>12</v>
      </c>
      <c r="F32" s="9" t="str">
        <f t="shared" si="4"/>
        <v>pm</v>
      </c>
      <c r="G32" s="9" t="s">
        <v>644</v>
      </c>
      <c r="H32" s="9" t="s">
        <v>68</v>
      </c>
      <c r="I32" s="9" t="s">
        <v>643</v>
      </c>
      <c r="J32" s="10" t="s">
        <v>680</v>
      </c>
      <c r="K32" s="11">
        <f t="shared" si="5"/>
        <v>1362.8257482251072</v>
      </c>
      <c r="L32" s="9"/>
      <c r="M32" s="11">
        <v>1400</v>
      </c>
      <c r="R32" s="11">
        <v>1368.3041030693962</v>
      </c>
      <c r="T32" s="11">
        <v>1389.3253833869005</v>
      </c>
      <c r="V32" s="11">
        <v>1407.4123000681666</v>
      </c>
      <c r="X32" s="11">
        <v>1362.8257482251072</v>
      </c>
    </row>
    <row r="33" spans="1:24" s="11" customFormat="1" x14ac:dyDescent="0.25">
      <c r="A33" s="9">
        <v>6</v>
      </c>
      <c r="B33" s="9"/>
      <c r="C33" s="9">
        <f t="shared" si="1"/>
        <v>29</v>
      </c>
      <c r="D33" s="9">
        <f t="shared" si="2"/>
        <v>26</v>
      </c>
      <c r="E33" s="9">
        <f t="shared" si="3"/>
        <v>12</v>
      </c>
      <c r="F33" s="9" t="str">
        <f t="shared" si="4"/>
        <v>pm</v>
      </c>
      <c r="G33" s="9" t="s">
        <v>620</v>
      </c>
      <c r="H33" s="9" t="s">
        <v>11</v>
      </c>
      <c r="I33" s="9" t="s">
        <v>619</v>
      </c>
      <c r="J33" s="10" t="s">
        <v>680</v>
      </c>
      <c r="K33" s="11">
        <f t="shared" si="5"/>
        <v>1340.5306197031434</v>
      </c>
      <c r="L33" s="9"/>
      <c r="M33" s="11">
        <v>1400</v>
      </c>
      <c r="R33" s="11">
        <v>1321.2738836240517</v>
      </c>
      <c r="T33" s="11">
        <v>1307.0130824494734</v>
      </c>
      <c r="V33" s="11">
        <v>1291.4848792296757</v>
      </c>
      <c r="X33" s="11">
        <v>1340.5306197031434</v>
      </c>
    </row>
    <row r="34" spans="1:24" s="11" customFormat="1" x14ac:dyDescent="0.25">
      <c r="A34" s="9">
        <v>2</v>
      </c>
      <c r="B34" s="9"/>
      <c r="C34" s="9">
        <f t="shared" si="1"/>
        <v>30</v>
      </c>
      <c r="D34" s="9">
        <f t="shared" si="2"/>
        <v>26</v>
      </c>
      <c r="E34" s="9">
        <f t="shared" si="3"/>
        <v>12</v>
      </c>
      <c r="F34" s="9" t="str">
        <f t="shared" si="4"/>
        <v>pm</v>
      </c>
      <c r="G34" s="9" t="s">
        <v>614</v>
      </c>
      <c r="H34" s="9" t="s">
        <v>35</v>
      </c>
      <c r="I34" s="9" t="s">
        <v>613</v>
      </c>
      <c r="J34" s="10" t="s">
        <v>680</v>
      </c>
      <c r="K34" s="11">
        <f t="shared" si="5"/>
        <v>1339.761735911097</v>
      </c>
      <c r="L34" s="9"/>
      <c r="M34" s="11">
        <v>1400</v>
      </c>
      <c r="R34" s="11">
        <v>1339.761735911097</v>
      </c>
    </row>
    <row r="35" spans="1:24" s="11" customFormat="1" x14ac:dyDescent="0.25">
      <c r="A35" s="9">
        <v>4</v>
      </c>
      <c r="B35" s="9"/>
      <c r="C35" s="9">
        <f t="shared" si="1"/>
        <v>31</v>
      </c>
      <c r="D35" s="9">
        <f t="shared" si="2"/>
        <v>31</v>
      </c>
      <c r="E35" s="9">
        <f t="shared" si="3"/>
        <v>12</v>
      </c>
      <c r="F35" s="9" t="str">
        <f t="shared" si="4"/>
        <v>pm</v>
      </c>
      <c r="G35" s="9" t="s">
        <v>697</v>
      </c>
      <c r="H35" s="9" t="s">
        <v>698</v>
      </c>
      <c r="I35" s="9" t="s">
        <v>699</v>
      </c>
      <c r="J35" s="10" t="s">
        <v>680</v>
      </c>
      <c r="K35" s="11">
        <f t="shared" si="5"/>
        <v>1305.2213636020242</v>
      </c>
      <c r="L35" s="9"/>
      <c r="M35" s="11">
        <v>1450</v>
      </c>
      <c r="Q35" s="11">
        <v>1426.4507672949526</v>
      </c>
      <c r="T35" s="11">
        <v>1354.9820024523272</v>
      </c>
      <c r="V35" s="11">
        <v>1305.2213636020242</v>
      </c>
    </row>
    <row r="36" spans="1:24" s="11" customFormat="1" x14ac:dyDescent="0.25">
      <c r="A36" s="9">
        <v>7</v>
      </c>
      <c r="B36" s="9"/>
      <c r="C36" s="9">
        <f t="shared" si="1"/>
        <v>32</v>
      </c>
      <c r="D36" s="9">
        <f t="shared" si="2"/>
        <v>32</v>
      </c>
      <c r="E36" s="9">
        <f t="shared" si="3"/>
        <v>12</v>
      </c>
      <c r="F36" s="9" t="str">
        <f t="shared" si="4"/>
        <v>pm</v>
      </c>
      <c r="G36" s="9" t="s">
        <v>642</v>
      </c>
      <c r="H36" s="9" t="s">
        <v>68</v>
      </c>
      <c r="I36" s="9" t="s">
        <v>641</v>
      </c>
      <c r="J36" s="10" t="s">
        <v>680</v>
      </c>
      <c r="K36" s="11">
        <f t="shared" si="5"/>
        <v>1303.1337591296883</v>
      </c>
      <c r="L36" s="9"/>
      <c r="M36" s="11">
        <v>1371.4285714285713</v>
      </c>
      <c r="R36" s="11">
        <v>1345.1281772310635</v>
      </c>
      <c r="T36" s="11">
        <v>1391.547816818643</v>
      </c>
      <c r="V36" s="11">
        <v>1312.1560854954805</v>
      </c>
      <c r="X36" s="11">
        <v>1303.1337591296883</v>
      </c>
    </row>
    <row r="37" spans="1:24" s="11" customFormat="1" x14ac:dyDescent="0.25">
      <c r="A37" s="9">
        <v>6</v>
      </c>
      <c r="B37" s="9"/>
      <c r="C37" s="9">
        <f t="shared" si="1"/>
        <v>33</v>
      </c>
      <c r="D37" s="9">
        <f t="shared" si="2"/>
        <v>33</v>
      </c>
      <c r="E37" s="9">
        <f t="shared" si="3"/>
        <v>12</v>
      </c>
      <c r="F37" s="9" t="str">
        <f t="shared" si="4"/>
        <v>pm</v>
      </c>
      <c r="G37" s="9" t="s">
        <v>640</v>
      </c>
      <c r="H37" s="9" t="s">
        <v>690</v>
      </c>
      <c r="I37" s="9" t="s">
        <v>639</v>
      </c>
      <c r="J37" s="10" t="s">
        <v>680</v>
      </c>
      <c r="K37" s="11">
        <f t="shared" si="5"/>
        <v>1286.799111439328</v>
      </c>
      <c r="L37" s="9"/>
      <c r="M37" s="11">
        <v>1400</v>
      </c>
      <c r="R37" s="11">
        <v>1418.8311236422678</v>
      </c>
      <c r="T37" s="11">
        <v>1400.8863763371542</v>
      </c>
      <c r="V37" s="11">
        <v>1341.5862543706771</v>
      </c>
      <c r="X37" s="11">
        <v>1286.799111439328</v>
      </c>
    </row>
    <row r="38" spans="1:24" s="11" customFormat="1" x14ac:dyDescent="0.25">
      <c r="A38" s="9">
        <v>2</v>
      </c>
      <c r="B38" s="9"/>
      <c r="C38" s="9">
        <f t="shared" si="1"/>
        <v>34</v>
      </c>
      <c r="D38" s="9">
        <f t="shared" si="2"/>
        <v>33</v>
      </c>
      <c r="E38" s="9">
        <f t="shared" si="3"/>
        <v>12</v>
      </c>
      <c r="F38" s="9" t="str">
        <f t="shared" si="4"/>
        <v>pm</v>
      </c>
      <c r="G38" s="9" t="s">
        <v>616</v>
      </c>
      <c r="H38" s="9" t="s">
        <v>35</v>
      </c>
      <c r="I38" s="9" t="s">
        <v>615</v>
      </c>
      <c r="J38" s="10" t="s">
        <v>680</v>
      </c>
      <c r="K38" s="11">
        <f t="shared" si="5"/>
        <v>1279.5314323800401</v>
      </c>
      <c r="L38" s="9"/>
      <c r="M38" s="11">
        <v>1400</v>
      </c>
      <c r="R38" s="11">
        <v>1279.5314323800401</v>
      </c>
    </row>
    <row r="39" spans="1:24" s="11" customFormat="1" x14ac:dyDescent="0.25">
      <c r="A39" s="9">
        <v>6</v>
      </c>
      <c r="B39" s="9"/>
      <c r="C39" s="9">
        <f t="shared" si="1"/>
        <v>35</v>
      </c>
      <c r="D39" s="9">
        <f t="shared" si="2"/>
        <v>33</v>
      </c>
      <c r="E39" s="9">
        <f t="shared" si="3"/>
        <v>12</v>
      </c>
      <c r="F39" s="9" t="str">
        <f t="shared" si="4"/>
        <v>pm</v>
      </c>
      <c r="G39" s="9" t="s">
        <v>604</v>
      </c>
      <c r="H39" s="9" t="s">
        <v>28</v>
      </c>
      <c r="I39" s="9" t="s">
        <v>603</v>
      </c>
      <c r="J39" s="10" t="s">
        <v>680</v>
      </c>
      <c r="K39" s="11">
        <f t="shared" si="5"/>
        <v>1277.9181215427927</v>
      </c>
      <c r="L39" s="9"/>
      <c r="M39" s="11">
        <v>1400</v>
      </c>
      <c r="R39" s="11">
        <v>1373.7743082657332</v>
      </c>
      <c r="T39" s="11">
        <v>1288.8770288740386</v>
      </c>
      <c r="V39" s="11">
        <v>1279.6658022562799</v>
      </c>
      <c r="X39" s="11">
        <v>1277.9181215427927</v>
      </c>
    </row>
    <row r="40" spans="1:24" s="11" customFormat="1" x14ac:dyDescent="0.25">
      <c r="A40" s="9">
        <v>3</v>
      </c>
      <c r="B40" s="9"/>
      <c r="C40" s="9">
        <f t="shared" si="1"/>
        <v>36</v>
      </c>
      <c r="D40" s="9">
        <f t="shared" si="2"/>
        <v>33</v>
      </c>
      <c r="E40" s="9">
        <f t="shared" si="3"/>
        <v>12</v>
      </c>
      <c r="F40" s="9" t="str">
        <f t="shared" si="4"/>
        <v>pm</v>
      </c>
      <c r="G40" s="9" t="s">
        <v>618</v>
      </c>
      <c r="H40" s="9" t="s">
        <v>35</v>
      </c>
      <c r="I40" s="9" t="s">
        <v>617</v>
      </c>
      <c r="J40" s="10" t="s">
        <v>680</v>
      </c>
      <c r="K40" s="11">
        <f t="shared" si="5"/>
        <v>1260.9158287077748</v>
      </c>
      <c r="L40" s="9"/>
      <c r="M40" s="11">
        <v>1400</v>
      </c>
      <c r="R40" s="11">
        <v>1371.0061506271329</v>
      </c>
      <c r="V40" s="11">
        <v>1260.9158287077748</v>
      </c>
    </row>
    <row r="41" spans="1:24" s="11" customFormat="1" x14ac:dyDescent="0.25">
      <c r="A41" s="9">
        <v>4</v>
      </c>
      <c r="B41" s="9"/>
      <c r="C41" s="9">
        <f t="shared" si="1"/>
        <v>37</v>
      </c>
      <c r="D41" s="9">
        <f t="shared" si="2"/>
        <v>33</v>
      </c>
      <c r="E41" s="9">
        <f t="shared" si="3"/>
        <v>12</v>
      </c>
      <c r="F41" s="9" t="str">
        <f t="shared" si="4"/>
        <v>pm</v>
      </c>
      <c r="G41" s="9" t="s">
        <v>700</v>
      </c>
      <c r="H41" s="9" t="s">
        <v>40</v>
      </c>
      <c r="I41" s="9" t="s">
        <v>701</v>
      </c>
      <c r="J41" s="10" t="s">
        <v>680</v>
      </c>
      <c r="K41" s="11">
        <f t="shared" si="5"/>
        <v>1260.3944007789173</v>
      </c>
      <c r="L41" s="9"/>
      <c r="M41" s="11">
        <v>1400</v>
      </c>
      <c r="T41" s="11">
        <v>1289.6307267867726</v>
      </c>
      <c r="X41" s="11">
        <v>1260.3944007789173</v>
      </c>
    </row>
    <row r="42" spans="1:24" s="11" customFormat="1" x14ac:dyDescent="0.25">
      <c r="A42" s="9">
        <v>2</v>
      </c>
      <c r="B42" s="9"/>
      <c r="C42" s="9">
        <f t="shared" si="1"/>
        <v>38</v>
      </c>
      <c r="D42" s="9">
        <f t="shared" si="2"/>
        <v>38</v>
      </c>
      <c r="E42" s="9">
        <f t="shared" si="3"/>
        <v>12</v>
      </c>
      <c r="F42" s="9" t="str">
        <f t="shared" si="4"/>
        <v>pm</v>
      </c>
      <c r="G42" s="9" t="s">
        <v>702</v>
      </c>
      <c r="H42" s="9" t="s">
        <v>692</v>
      </c>
      <c r="I42" s="9" t="s">
        <v>703</v>
      </c>
      <c r="J42" s="10" t="s">
        <v>680</v>
      </c>
      <c r="K42" s="11">
        <f t="shared" si="5"/>
        <v>1257.5757883411793</v>
      </c>
      <c r="L42" s="9"/>
      <c r="M42" s="11">
        <v>1300</v>
      </c>
      <c r="R42" s="11">
        <v>1293.619933628122</v>
      </c>
      <c r="X42" s="11">
        <v>1257.5757883411793</v>
      </c>
    </row>
    <row r="43" spans="1:24" s="11" customFormat="1" x14ac:dyDescent="0.25">
      <c r="A43" s="9">
        <v>4</v>
      </c>
      <c r="B43" s="9"/>
      <c r="C43" s="9">
        <f t="shared" si="1"/>
        <v>39</v>
      </c>
      <c r="D43" s="9">
        <f t="shared" si="2"/>
        <v>39</v>
      </c>
      <c r="E43" s="9">
        <f t="shared" si="3"/>
        <v>12</v>
      </c>
      <c r="F43" s="9" t="str">
        <f t="shared" si="4"/>
        <v>pm</v>
      </c>
      <c r="G43" s="9" t="s">
        <v>704</v>
      </c>
      <c r="H43" s="9" t="s">
        <v>114</v>
      </c>
      <c r="I43" s="9" t="s">
        <v>705</v>
      </c>
      <c r="J43" s="10" t="s">
        <v>683</v>
      </c>
      <c r="K43" s="11">
        <f t="shared" si="5"/>
        <v>1250.6599996395735</v>
      </c>
      <c r="L43" s="9"/>
      <c r="M43" s="11">
        <v>1200</v>
      </c>
      <c r="R43" s="11">
        <v>1203.1411394635875</v>
      </c>
      <c r="T43" s="11">
        <v>1225.2301659580562</v>
      </c>
      <c r="V43" s="11">
        <v>1277.1888079106297</v>
      </c>
      <c r="X43" s="11">
        <v>1250.6599996395735</v>
      </c>
    </row>
    <row r="44" spans="1:24" s="11" customFormat="1" x14ac:dyDescent="0.25">
      <c r="A44" s="9">
        <v>3</v>
      </c>
      <c r="B44" s="9"/>
      <c r="C44" s="9">
        <f t="shared" si="1"/>
        <v>40</v>
      </c>
      <c r="D44" s="9">
        <f t="shared" si="2"/>
        <v>39</v>
      </c>
      <c r="E44" s="9">
        <f t="shared" si="3"/>
        <v>12</v>
      </c>
      <c r="F44" s="9" t="str">
        <f t="shared" si="4"/>
        <v>pm</v>
      </c>
      <c r="G44" s="9" t="s">
        <v>706</v>
      </c>
      <c r="H44" s="9" t="s">
        <v>68</v>
      </c>
      <c r="I44" s="9" t="s">
        <v>707</v>
      </c>
      <c r="J44" s="10" t="s">
        <v>683</v>
      </c>
      <c r="K44" s="11">
        <f t="shared" si="5"/>
        <v>1249.7925173584465</v>
      </c>
      <c r="L44" s="9"/>
      <c r="M44" s="11">
        <v>1200</v>
      </c>
      <c r="R44" s="11">
        <v>1238.5911205484977</v>
      </c>
      <c r="T44" s="11">
        <v>1254.0220353337193</v>
      </c>
      <c r="V44" s="11">
        <v>1238.2996717476778</v>
      </c>
      <c r="X44" s="11">
        <v>1249.7925173584465</v>
      </c>
    </row>
    <row r="45" spans="1:24" s="11" customFormat="1" x14ac:dyDescent="0.25">
      <c r="A45" s="9">
        <v>3</v>
      </c>
      <c r="B45" s="9"/>
      <c r="C45" s="9">
        <f t="shared" si="1"/>
        <v>41</v>
      </c>
      <c r="D45" s="9">
        <f t="shared" si="2"/>
        <v>39</v>
      </c>
      <c r="E45" s="9">
        <f t="shared" si="3"/>
        <v>12</v>
      </c>
      <c r="F45" s="9" t="str">
        <f t="shared" si="4"/>
        <v>pm</v>
      </c>
      <c r="G45" s="9" t="s">
        <v>708</v>
      </c>
      <c r="H45" s="9" t="s">
        <v>124</v>
      </c>
      <c r="I45" s="9" t="s">
        <v>709</v>
      </c>
      <c r="J45" s="10" t="s">
        <v>683</v>
      </c>
      <c r="K45" s="11">
        <f t="shared" si="5"/>
        <v>1231.5897019999052</v>
      </c>
      <c r="L45" s="9"/>
      <c r="M45" s="11">
        <v>1200</v>
      </c>
      <c r="R45" s="11">
        <v>1231.5000238061393</v>
      </c>
      <c r="V45" s="11">
        <v>1225.5441183253949</v>
      </c>
      <c r="X45" s="11">
        <v>1231.5897019999052</v>
      </c>
    </row>
    <row r="46" spans="1:24" s="11" customFormat="1" x14ac:dyDescent="0.25">
      <c r="A46" s="9">
        <v>4</v>
      </c>
      <c r="B46" s="9"/>
      <c r="C46" s="9">
        <f t="shared" si="1"/>
        <v>42</v>
      </c>
      <c r="D46" s="9">
        <f t="shared" si="2"/>
        <v>39</v>
      </c>
      <c r="E46" s="9">
        <f t="shared" si="3"/>
        <v>12</v>
      </c>
      <c r="F46" s="9" t="str">
        <f t="shared" si="4"/>
        <v>pm</v>
      </c>
      <c r="G46" s="9" t="s">
        <v>710</v>
      </c>
      <c r="H46" s="9" t="s">
        <v>114</v>
      </c>
      <c r="I46" s="9" t="s">
        <v>711</v>
      </c>
      <c r="J46" s="10" t="s">
        <v>683</v>
      </c>
      <c r="K46" s="11">
        <f t="shared" si="5"/>
        <v>1218.2075931209856</v>
      </c>
      <c r="L46" s="9"/>
      <c r="M46" s="11">
        <v>1200</v>
      </c>
      <c r="R46" s="11">
        <v>1202.1576214335375</v>
      </c>
      <c r="T46" s="11">
        <v>1237.8733435233182</v>
      </c>
      <c r="V46" s="11">
        <v>1291.6672494374643</v>
      </c>
      <c r="X46" s="11">
        <v>1218.2075931209856</v>
      </c>
    </row>
    <row r="47" spans="1:24" s="11" customFormat="1" x14ac:dyDescent="0.25">
      <c r="A47" s="9">
        <v>3</v>
      </c>
      <c r="B47" s="9"/>
      <c r="C47" s="9">
        <f t="shared" si="1"/>
        <v>43</v>
      </c>
      <c r="D47" s="9">
        <f t="shared" si="2"/>
        <v>39</v>
      </c>
      <c r="E47" s="9">
        <f t="shared" si="3"/>
        <v>12</v>
      </c>
      <c r="F47" s="9" t="str">
        <f t="shared" si="4"/>
        <v>pm</v>
      </c>
      <c r="G47" s="9" t="s">
        <v>712</v>
      </c>
      <c r="H47" s="9" t="s">
        <v>45</v>
      </c>
      <c r="I47" s="9" t="s">
        <v>713</v>
      </c>
      <c r="J47" s="10" t="s">
        <v>683</v>
      </c>
      <c r="K47" s="11">
        <f t="shared" si="5"/>
        <v>1217.5222358970275</v>
      </c>
      <c r="L47" s="9"/>
      <c r="M47" s="11">
        <v>1200</v>
      </c>
      <c r="R47" s="11">
        <v>1233.1715808383456</v>
      </c>
      <c r="V47" s="11">
        <v>1235.3295353093363</v>
      </c>
      <c r="X47" s="11">
        <v>1217.5222358970275</v>
      </c>
    </row>
    <row r="48" spans="1:24" s="11" customFormat="1" x14ac:dyDescent="0.25">
      <c r="A48" s="9">
        <v>3</v>
      </c>
      <c r="B48" s="9"/>
      <c r="C48" s="9">
        <f t="shared" si="1"/>
        <v>44</v>
      </c>
      <c r="D48" s="9">
        <f t="shared" si="2"/>
        <v>39</v>
      </c>
      <c r="E48" s="9">
        <f t="shared" si="3"/>
        <v>12</v>
      </c>
      <c r="F48" s="9" t="str">
        <f t="shared" si="4"/>
        <v>pm</v>
      </c>
      <c r="G48" s="9" t="s">
        <v>714</v>
      </c>
      <c r="H48" s="9" t="s">
        <v>45</v>
      </c>
      <c r="I48" s="9" t="s">
        <v>715</v>
      </c>
      <c r="J48" s="10" t="s">
        <v>683</v>
      </c>
      <c r="K48" s="11">
        <f t="shared" si="5"/>
        <v>1210.617581686409</v>
      </c>
      <c r="L48" s="9"/>
      <c r="M48" s="11">
        <v>1200</v>
      </c>
      <c r="R48" s="11">
        <v>1292.6373253209092</v>
      </c>
      <c r="V48" s="11">
        <v>1259.4640372039044</v>
      </c>
      <c r="X48" s="11">
        <v>1210.617581686409</v>
      </c>
    </row>
    <row r="49" spans="1:25" s="11" customFormat="1" x14ac:dyDescent="0.25">
      <c r="A49" s="9">
        <v>3</v>
      </c>
      <c r="B49" s="9"/>
      <c r="C49" s="9">
        <f t="shared" si="1"/>
        <v>45</v>
      </c>
      <c r="D49" s="9">
        <f t="shared" si="2"/>
        <v>39</v>
      </c>
      <c r="E49" s="9">
        <f t="shared" si="3"/>
        <v>12</v>
      </c>
      <c r="F49" s="9" t="str">
        <f t="shared" si="4"/>
        <v>pm</v>
      </c>
      <c r="G49" s="9" t="s">
        <v>716</v>
      </c>
      <c r="H49" s="9" t="s">
        <v>68</v>
      </c>
      <c r="I49" s="9" t="s">
        <v>717</v>
      </c>
      <c r="J49" s="10" t="s">
        <v>683</v>
      </c>
      <c r="K49" s="11">
        <f t="shared" si="5"/>
        <v>1209.729369860165</v>
      </c>
      <c r="L49" s="9"/>
      <c r="M49" s="11">
        <v>1200</v>
      </c>
      <c r="R49" s="11">
        <v>1110.6532770275439</v>
      </c>
      <c r="T49" s="11">
        <v>1156.9377403644455</v>
      </c>
      <c r="V49" s="11">
        <v>1198.7779068321081</v>
      </c>
      <c r="X49" s="11">
        <v>1209.729369860165</v>
      </c>
    </row>
    <row r="50" spans="1:25" s="11" customFormat="1" x14ac:dyDescent="0.25">
      <c r="A50" s="9">
        <v>3</v>
      </c>
      <c r="B50" s="9"/>
      <c r="C50" s="9">
        <f t="shared" si="1"/>
        <v>46</v>
      </c>
      <c r="D50" s="9">
        <f t="shared" si="2"/>
        <v>39</v>
      </c>
      <c r="E50" s="9">
        <f t="shared" si="3"/>
        <v>12</v>
      </c>
      <c r="F50" s="9" t="str">
        <f t="shared" si="4"/>
        <v>pm</v>
      </c>
      <c r="G50" s="9" t="s">
        <v>718</v>
      </c>
      <c r="H50" s="9" t="s">
        <v>45</v>
      </c>
      <c r="I50" s="9" t="s">
        <v>719</v>
      </c>
      <c r="J50" s="10" t="s">
        <v>683</v>
      </c>
      <c r="K50" s="11">
        <f t="shared" si="5"/>
        <v>1204.8049531978072</v>
      </c>
      <c r="L50" s="9"/>
      <c r="M50" s="11">
        <v>1200</v>
      </c>
      <c r="R50" s="11">
        <v>1208.4683851329539</v>
      </c>
      <c r="V50" s="11">
        <v>1167.1631014180109</v>
      </c>
      <c r="X50" s="11">
        <v>1204.8049531978072</v>
      </c>
    </row>
    <row r="51" spans="1:25" s="11" customFormat="1" x14ac:dyDescent="0.25">
      <c r="A51" s="9">
        <v>5</v>
      </c>
      <c r="B51" s="9"/>
      <c r="C51" s="9">
        <f t="shared" si="1"/>
        <v>47</v>
      </c>
      <c r="D51" s="9">
        <f t="shared" si="2"/>
        <v>39</v>
      </c>
      <c r="E51" s="9">
        <f t="shared" si="3"/>
        <v>12</v>
      </c>
      <c r="F51" s="9" t="str">
        <f t="shared" si="4"/>
        <v>pm</v>
      </c>
      <c r="G51" s="9" t="s">
        <v>720</v>
      </c>
      <c r="H51" s="9" t="s">
        <v>11</v>
      </c>
      <c r="I51" s="9" t="s">
        <v>721</v>
      </c>
      <c r="J51" s="10" t="s">
        <v>683</v>
      </c>
      <c r="K51" s="11">
        <f t="shared" si="5"/>
        <v>1198.6558288891065</v>
      </c>
      <c r="L51" s="9"/>
      <c r="M51" s="11">
        <v>1200</v>
      </c>
      <c r="R51" s="11">
        <v>1166.1154316050067</v>
      </c>
      <c r="T51" s="11">
        <v>1124.1168813812924</v>
      </c>
      <c r="V51" s="11">
        <v>1174.2782340237165</v>
      </c>
      <c r="X51" s="11">
        <v>1198.6558288891065</v>
      </c>
    </row>
    <row r="52" spans="1:25" s="11" customFormat="1" x14ac:dyDescent="0.25">
      <c r="A52" s="9">
        <v>4</v>
      </c>
      <c r="B52" s="9"/>
      <c r="C52" s="9">
        <f t="shared" si="1"/>
        <v>48</v>
      </c>
      <c r="D52" s="9">
        <f t="shared" si="2"/>
        <v>48</v>
      </c>
      <c r="E52" s="9">
        <f t="shared" si="3"/>
        <v>12</v>
      </c>
      <c r="F52" s="9" t="str">
        <f t="shared" si="4"/>
        <v>pm</v>
      </c>
      <c r="G52" s="9" t="s">
        <v>722</v>
      </c>
      <c r="H52" s="9" t="s">
        <v>222</v>
      </c>
      <c r="I52" s="9" t="s">
        <v>723</v>
      </c>
      <c r="J52" s="10" t="s">
        <v>680</v>
      </c>
      <c r="K52" s="11">
        <f t="shared" si="5"/>
        <v>1178.6422198857679</v>
      </c>
      <c r="L52" s="9"/>
      <c r="M52" s="11">
        <v>1350</v>
      </c>
      <c r="P52" s="11">
        <v>1262.0861010337815</v>
      </c>
      <c r="R52" s="11">
        <v>1212.6460682694362</v>
      </c>
      <c r="T52" s="11">
        <v>1178.6422198857679</v>
      </c>
    </row>
    <row r="53" spans="1:25" s="11" customFormat="1" x14ac:dyDescent="0.25">
      <c r="A53" s="9">
        <v>2</v>
      </c>
      <c r="B53" s="9"/>
      <c r="C53" s="9">
        <f t="shared" si="1"/>
        <v>49</v>
      </c>
      <c r="D53" s="9">
        <f t="shared" si="2"/>
        <v>49</v>
      </c>
      <c r="E53" s="9">
        <f t="shared" si="3"/>
        <v>12</v>
      </c>
      <c r="F53" s="9" t="str">
        <f t="shared" si="4"/>
        <v>pm</v>
      </c>
      <c r="G53" s="9" t="s">
        <v>724</v>
      </c>
      <c r="H53" s="9" t="s">
        <v>40</v>
      </c>
      <c r="I53" s="9" t="s">
        <v>725</v>
      </c>
      <c r="J53" s="10" t="s">
        <v>683</v>
      </c>
      <c r="K53" s="11">
        <f t="shared" si="5"/>
        <v>1154.9186724769943</v>
      </c>
      <c r="L53" s="9"/>
      <c r="M53" s="11">
        <v>1200</v>
      </c>
      <c r="T53" s="11">
        <v>1190.2613111223468</v>
      </c>
      <c r="X53" s="11">
        <v>1154.9186724769943</v>
      </c>
    </row>
    <row r="54" spans="1:25" s="11" customFormat="1" x14ac:dyDescent="0.25">
      <c r="A54" s="9">
        <v>2</v>
      </c>
      <c r="B54" s="9"/>
      <c r="C54" s="9">
        <f t="shared" si="1"/>
        <v>50</v>
      </c>
      <c r="D54" s="9">
        <f t="shared" si="2"/>
        <v>49</v>
      </c>
      <c r="E54" s="9">
        <f t="shared" si="3"/>
        <v>12</v>
      </c>
      <c r="F54" s="9" t="str">
        <f t="shared" si="4"/>
        <v>pm</v>
      </c>
      <c r="G54" s="9" t="s">
        <v>726</v>
      </c>
      <c r="H54" s="9" t="s">
        <v>40</v>
      </c>
      <c r="I54" s="9" t="s">
        <v>727</v>
      </c>
      <c r="J54" s="10" t="s">
        <v>683</v>
      </c>
      <c r="K54" s="11">
        <f t="shared" si="5"/>
        <v>1104.9764908703403</v>
      </c>
      <c r="L54" s="9"/>
      <c r="M54" s="11">
        <v>1200</v>
      </c>
      <c r="T54" s="11">
        <v>1104.9764908703403</v>
      </c>
    </row>
    <row r="55" spans="1:25" s="11" customFormat="1" x14ac:dyDescent="0.25">
      <c r="A55" s="9">
        <v>5</v>
      </c>
      <c r="B55" s="9"/>
      <c r="C55" s="9">
        <f t="shared" si="1"/>
        <v>51</v>
      </c>
      <c r="D55" s="9">
        <f t="shared" si="2"/>
        <v>49</v>
      </c>
      <c r="E55" s="9">
        <f t="shared" si="3"/>
        <v>12</v>
      </c>
      <c r="F55" s="9" t="str">
        <f t="shared" si="4"/>
        <v>pm</v>
      </c>
      <c r="G55" s="9" t="s">
        <v>728</v>
      </c>
      <c r="H55" s="9" t="s">
        <v>11</v>
      </c>
      <c r="I55" s="9" t="s">
        <v>729</v>
      </c>
      <c r="J55" s="10" t="s">
        <v>683</v>
      </c>
      <c r="K55" s="11">
        <f t="shared" si="5"/>
        <v>1085.5736844568166</v>
      </c>
      <c r="L55" s="9"/>
      <c r="M55" s="11">
        <v>1200</v>
      </c>
      <c r="R55" s="11">
        <v>1166.3348618337313</v>
      </c>
      <c r="T55" s="11">
        <v>1160.1293279867637</v>
      </c>
      <c r="V55" s="11">
        <v>1138.9992153970975</v>
      </c>
      <c r="X55" s="11">
        <v>1085.5736844568166</v>
      </c>
    </row>
    <row r="56" spans="1:25" s="11" customFormat="1" x14ac:dyDescent="0.25">
      <c r="A56" s="9">
        <v>4</v>
      </c>
      <c r="B56" s="9"/>
      <c r="C56" s="9">
        <f t="shared" si="1"/>
        <v>52</v>
      </c>
      <c r="D56" s="9">
        <f t="shared" si="2"/>
        <v>49</v>
      </c>
      <c r="E56" s="9">
        <f t="shared" si="3"/>
        <v>12</v>
      </c>
      <c r="F56" s="9" t="str">
        <f t="shared" si="4"/>
        <v>pm</v>
      </c>
      <c r="G56" s="9" t="s">
        <v>730</v>
      </c>
      <c r="H56" s="9" t="s">
        <v>114</v>
      </c>
      <c r="I56" s="9" t="s">
        <v>731</v>
      </c>
      <c r="J56" s="10" t="s">
        <v>683</v>
      </c>
      <c r="K56" s="11">
        <f t="shared" si="5"/>
        <v>1010.5203050374241</v>
      </c>
      <c r="L56" s="9"/>
      <c r="M56" s="11">
        <v>1200</v>
      </c>
      <c r="R56" s="11">
        <v>1157.9314597187015</v>
      </c>
      <c r="T56" s="11">
        <v>1129.3970315328922</v>
      </c>
      <c r="V56" s="11">
        <v>1037.6144600253788</v>
      </c>
      <c r="X56" s="11">
        <v>1010.5203050374241</v>
      </c>
    </row>
    <row r="57" spans="1:25" s="11" customFormat="1" x14ac:dyDescent="0.25">
      <c r="A57" s="9">
        <v>3</v>
      </c>
      <c r="B57" s="9"/>
      <c r="C57" s="9">
        <f t="shared" si="1"/>
        <v>1</v>
      </c>
      <c r="D57" s="9">
        <f t="shared" si="2"/>
        <v>1</v>
      </c>
      <c r="E57" s="9">
        <f t="shared" si="3"/>
        <v>13</v>
      </c>
      <c r="F57" s="9" t="str">
        <f t="shared" si="4"/>
        <v>pm</v>
      </c>
      <c r="G57" s="9" t="s">
        <v>44</v>
      </c>
      <c r="H57" s="9" t="s">
        <v>45</v>
      </c>
      <c r="I57" s="9" t="s">
        <v>43</v>
      </c>
      <c r="J57" s="10" t="s">
        <v>679</v>
      </c>
      <c r="K57" s="11">
        <f t="shared" si="5"/>
        <v>2248.9585825946992</v>
      </c>
      <c r="L57" s="9"/>
      <c r="M57" s="11">
        <v>2000</v>
      </c>
      <c r="O57" s="11">
        <v>2152.6882339125423</v>
      </c>
      <c r="U57" s="11">
        <v>2263.6995845511233</v>
      </c>
      <c r="Y57" s="11">
        <v>2248.9585825946992</v>
      </c>
    </row>
    <row r="58" spans="1:25" s="11" customFormat="1" x14ac:dyDescent="0.25">
      <c r="A58" s="9">
        <v>5</v>
      </c>
      <c r="B58" s="9"/>
      <c r="C58" s="9">
        <f t="shared" si="1"/>
        <v>2</v>
      </c>
      <c r="D58" s="9">
        <f t="shared" si="2"/>
        <v>1</v>
      </c>
      <c r="E58" s="9">
        <f t="shared" si="3"/>
        <v>13</v>
      </c>
      <c r="F58" s="9" t="str">
        <f t="shared" si="4"/>
        <v>pm</v>
      </c>
      <c r="G58" s="9" t="s">
        <v>111</v>
      </c>
      <c r="H58" s="9" t="s">
        <v>62</v>
      </c>
      <c r="I58" s="9" t="s">
        <v>110</v>
      </c>
      <c r="J58" s="10" t="s">
        <v>679</v>
      </c>
      <c r="K58" s="11">
        <f t="shared" si="5"/>
        <v>2242.8726491122638</v>
      </c>
      <c r="L58" s="9"/>
      <c r="M58" s="11">
        <v>2000</v>
      </c>
      <c r="O58" s="11">
        <v>2090.0660361022765</v>
      </c>
      <c r="U58" s="11">
        <v>2157.74321750217</v>
      </c>
      <c r="W58" s="11">
        <v>2214.4906569405434</v>
      </c>
      <c r="Y58" s="11">
        <v>2242.8726491122638</v>
      </c>
    </row>
    <row r="59" spans="1:25" s="11" customFormat="1" x14ac:dyDescent="0.25">
      <c r="A59" s="9">
        <v>2</v>
      </c>
      <c r="B59" s="9"/>
      <c r="C59" s="9">
        <f t="shared" si="1"/>
        <v>3</v>
      </c>
      <c r="D59" s="9">
        <f t="shared" si="2"/>
        <v>1</v>
      </c>
      <c r="E59" s="9">
        <f t="shared" si="3"/>
        <v>13</v>
      </c>
      <c r="F59" s="9" t="str">
        <f t="shared" si="4"/>
        <v>pm</v>
      </c>
      <c r="G59" s="9" t="s">
        <v>49</v>
      </c>
      <c r="H59" s="9" t="s">
        <v>50</v>
      </c>
      <c r="I59" s="9" t="s">
        <v>48</v>
      </c>
      <c r="J59" s="10" t="s">
        <v>679</v>
      </c>
      <c r="K59" s="11">
        <f t="shared" si="5"/>
        <v>2102.79539081251</v>
      </c>
      <c r="L59" s="9"/>
      <c r="M59" s="11">
        <v>2000</v>
      </c>
      <c r="S59" s="11">
        <v>2033.2515181332528</v>
      </c>
      <c r="Y59" s="11">
        <v>2102.79539081251</v>
      </c>
    </row>
    <row r="60" spans="1:25" s="11" customFormat="1" x14ac:dyDescent="0.25">
      <c r="A60" s="9">
        <v>3</v>
      </c>
      <c r="B60" s="9"/>
      <c r="C60" s="9">
        <f t="shared" si="1"/>
        <v>4</v>
      </c>
      <c r="D60" s="9">
        <f t="shared" si="2"/>
        <v>1</v>
      </c>
      <c r="E60" s="9">
        <f t="shared" si="3"/>
        <v>13</v>
      </c>
      <c r="F60" s="9" t="str">
        <f t="shared" si="4"/>
        <v>pm</v>
      </c>
      <c r="G60" s="9" t="s">
        <v>71</v>
      </c>
      <c r="H60" s="9" t="s">
        <v>72</v>
      </c>
      <c r="I60" s="9" t="s">
        <v>70</v>
      </c>
      <c r="J60" s="10" t="s">
        <v>679</v>
      </c>
      <c r="K60" s="11">
        <f t="shared" si="5"/>
        <v>2089.819187145642</v>
      </c>
      <c r="L60" s="9"/>
      <c r="M60" s="11">
        <v>2000</v>
      </c>
      <c r="O60" s="11">
        <v>2039.0534480015622</v>
      </c>
      <c r="S60" s="11">
        <v>2100.0545135197281</v>
      </c>
      <c r="Y60" s="11">
        <v>2089.819187145642</v>
      </c>
    </row>
    <row r="61" spans="1:25" s="11" customFormat="1" x14ac:dyDescent="0.25">
      <c r="A61" s="9">
        <v>7</v>
      </c>
      <c r="B61" s="9"/>
      <c r="C61" s="9">
        <f t="shared" si="1"/>
        <v>5</v>
      </c>
      <c r="D61" s="9">
        <f t="shared" si="2"/>
        <v>1</v>
      </c>
      <c r="E61" s="9">
        <f t="shared" si="3"/>
        <v>13</v>
      </c>
      <c r="F61" s="9" t="str">
        <f t="shared" si="4"/>
        <v>pm</v>
      </c>
      <c r="G61" s="9" t="s">
        <v>27</v>
      </c>
      <c r="H61" s="9" t="s">
        <v>28</v>
      </c>
      <c r="I61" s="9" t="s">
        <v>26</v>
      </c>
      <c r="J61" s="10" t="s">
        <v>679</v>
      </c>
      <c r="K61" s="11">
        <f t="shared" si="5"/>
        <v>2007.3224576129808</v>
      </c>
      <c r="L61" s="9"/>
      <c r="M61" s="11">
        <v>2000</v>
      </c>
      <c r="O61" s="11">
        <v>1943.416124532403</v>
      </c>
      <c r="Q61" s="11">
        <v>1966.1656268304903</v>
      </c>
      <c r="S61" s="11">
        <v>1958.1634755038049</v>
      </c>
      <c r="U61" s="11">
        <v>1991.6720830602626</v>
      </c>
      <c r="W61" s="11">
        <v>2017.703291174091</v>
      </c>
      <c r="Y61" s="11">
        <v>2007.3224576129808</v>
      </c>
    </row>
    <row r="62" spans="1:25" s="11" customFormat="1" x14ac:dyDescent="0.25">
      <c r="A62" s="9">
        <v>4</v>
      </c>
      <c r="B62" s="9"/>
      <c r="C62" s="9">
        <f t="shared" si="1"/>
        <v>6</v>
      </c>
      <c r="D62" s="9">
        <f t="shared" si="2"/>
        <v>1</v>
      </c>
      <c r="E62" s="9">
        <f t="shared" si="3"/>
        <v>13</v>
      </c>
      <c r="F62" s="9" t="str">
        <f t="shared" si="4"/>
        <v>pm</v>
      </c>
      <c r="G62" s="9" t="s">
        <v>65</v>
      </c>
      <c r="H62" s="9" t="s">
        <v>45</v>
      </c>
      <c r="I62" s="9" t="s">
        <v>64</v>
      </c>
      <c r="J62" s="10" t="s">
        <v>679</v>
      </c>
      <c r="K62" s="11">
        <f t="shared" si="5"/>
        <v>1932.9314199244229</v>
      </c>
      <c r="L62" s="9"/>
      <c r="M62" s="11">
        <v>2000</v>
      </c>
      <c r="O62" s="11">
        <v>1942.7428613495103</v>
      </c>
      <c r="U62" s="11">
        <v>1978.9631245417181</v>
      </c>
      <c r="W62" s="11">
        <v>1987.3050777336375</v>
      </c>
      <c r="Y62" s="11">
        <v>1932.9314199244229</v>
      </c>
    </row>
    <row r="63" spans="1:25" s="11" customFormat="1" x14ac:dyDescent="0.25">
      <c r="A63" s="9">
        <v>3</v>
      </c>
      <c r="B63" s="9"/>
      <c r="C63" s="9">
        <f t="shared" si="1"/>
        <v>7</v>
      </c>
      <c r="D63" s="9">
        <f t="shared" si="2"/>
        <v>7</v>
      </c>
      <c r="E63" s="9">
        <f t="shared" si="3"/>
        <v>13</v>
      </c>
      <c r="F63" s="9" t="str">
        <f t="shared" si="4"/>
        <v>pm</v>
      </c>
      <c r="G63" s="9" t="s">
        <v>55</v>
      </c>
      <c r="H63" s="9" t="s">
        <v>50</v>
      </c>
      <c r="I63" s="9" t="s">
        <v>54</v>
      </c>
      <c r="J63" s="10" t="s">
        <v>680</v>
      </c>
      <c r="K63" s="11">
        <f t="shared" si="5"/>
        <v>1922.9668973458108</v>
      </c>
      <c r="L63" s="9"/>
      <c r="M63" s="11">
        <v>1733.3333333333333</v>
      </c>
      <c r="O63" s="11">
        <v>1854.2018399827273</v>
      </c>
      <c r="R63" s="11">
        <v>1889.9786980074723</v>
      </c>
      <c r="X63" s="11">
        <v>1922.9668973458108</v>
      </c>
    </row>
    <row r="64" spans="1:25" s="11" customFormat="1" x14ac:dyDescent="0.25">
      <c r="A64" s="9">
        <v>4</v>
      </c>
      <c r="B64" s="9"/>
      <c r="C64" s="9">
        <f t="shared" si="1"/>
        <v>8</v>
      </c>
      <c r="D64" s="9">
        <f t="shared" si="2"/>
        <v>8</v>
      </c>
      <c r="E64" s="9">
        <f t="shared" si="3"/>
        <v>13</v>
      </c>
      <c r="F64" s="9" t="str">
        <f t="shared" si="4"/>
        <v>pm</v>
      </c>
      <c r="G64" s="9" t="s">
        <v>67</v>
      </c>
      <c r="H64" s="9" t="s">
        <v>68</v>
      </c>
      <c r="I64" s="9" t="s">
        <v>66</v>
      </c>
      <c r="J64" s="10" t="s">
        <v>679</v>
      </c>
      <c r="K64" s="11">
        <f t="shared" si="5"/>
        <v>1916.2129975541443</v>
      </c>
      <c r="L64" s="9"/>
      <c r="M64" s="11">
        <v>2000</v>
      </c>
      <c r="U64" s="11">
        <v>1985.6455041357583</v>
      </c>
      <c r="W64" s="11">
        <v>1976.9474327790549</v>
      </c>
      <c r="Y64" s="11">
        <v>1916.2129975541443</v>
      </c>
    </row>
    <row r="65" spans="1:25" s="11" customFormat="1" x14ac:dyDescent="0.25">
      <c r="A65" s="9">
        <v>7</v>
      </c>
      <c r="B65" s="9"/>
      <c r="C65" s="9">
        <f t="shared" si="1"/>
        <v>9</v>
      </c>
      <c r="D65" s="9">
        <f t="shared" si="2"/>
        <v>9</v>
      </c>
      <c r="E65" s="9">
        <f t="shared" si="3"/>
        <v>13</v>
      </c>
      <c r="F65" s="9" t="str">
        <f t="shared" si="4"/>
        <v>pm</v>
      </c>
      <c r="G65" s="9" t="s">
        <v>10</v>
      </c>
      <c r="H65" s="9" t="s">
        <v>11</v>
      </c>
      <c r="I65" s="9" t="s">
        <v>9</v>
      </c>
      <c r="J65" s="10" t="s">
        <v>679</v>
      </c>
      <c r="K65" s="11">
        <f t="shared" si="5"/>
        <v>1880.8431867334591</v>
      </c>
      <c r="L65" s="9"/>
      <c r="M65" s="11">
        <v>1942.8571428571429</v>
      </c>
      <c r="Q65" s="11">
        <v>1852.3713067755587</v>
      </c>
      <c r="S65" s="11">
        <v>1873.5532472996633</v>
      </c>
      <c r="U65" s="11">
        <v>1856.0832418209029</v>
      </c>
      <c r="W65" s="11">
        <v>1857.267256722582</v>
      </c>
      <c r="Y65" s="11">
        <v>1880.8431867334591</v>
      </c>
    </row>
    <row r="66" spans="1:25" s="11" customFormat="1" x14ac:dyDescent="0.25">
      <c r="A66" s="9">
        <v>4</v>
      </c>
      <c r="B66" s="9"/>
      <c r="C66" s="9">
        <f t="shared" ref="C66:C129" si="6">IF(E66=E65,C65+1,1)</f>
        <v>10</v>
      </c>
      <c r="D66" s="9">
        <f t="shared" ref="D66:D129" si="7">IF(M66=M65,D65,C66)</f>
        <v>10</v>
      </c>
      <c r="E66" s="9">
        <f t="shared" ref="E66:E129" si="8">10+VALUE(RIGHT(LEFT(G66,3),1))</f>
        <v>13</v>
      </c>
      <c r="F66" s="9" t="str">
        <f t="shared" ref="F66:F129" si="9">RIGHT(G66,2) &amp; IF(A66&lt;2,"x","")</f>
        <v>pm</v>
      </c>
      <c r="G66" s="9" t="s">
        <v>76</v>
      </c>
      <c r="H66" s="9" t="s">
        <v>72</v>
      </c>
      <c r="I66" s="9" t="s">
        <v>75</v>
      </c>
      <c r="J66" s="10" t="s">
        <v>679</v>
      </c>
      <c r="K66" s="11">
        <f t="shared" ref="K66:K129" si="10">LOOKUP(1E+100,M66:AC66)</f>
        <v>1854.2411607766635</v>
      </c>
      <c r="L66" s="9"/>
      <c r="M66" s="11">
        <v>1900</v>
      </c>
      <c r="O66" s="11">
        <v>1896.502812306353</v>
      </c>
      <c r="X66" s="11">
        <v>1819.4323674437655</v>
      </c>
      <c r="Y66" s="11">
        <v>1854.2411607766635</v>
      </c>
    </row>
    <row r="67" spans="1:25" s="11" customFormat="1" x14ac:dyDescent="0.25">
      <c r="A67" s="9">
        <v>5</v>
      </c>
      <c r="B67" s="9"/>
      <c r="C67" s="9">
        <f t="shared" si="6"/>
        <v>11</v>
      </c>
      <c r="D67" s="9">
        <f t="shared" si="7"/>
        <v>11</v>
      </c>
      <c r="E67" s="9">
        <f t="shared" si="8"/>
        <v>13</v>
      </c>
      <c r="F67" s="9" t="str">
        <f t="shared" si="9"/>
        <v>pm</v>
      </c>
      <c r="G67" s="9" t="s">
        <v>84</v>
      </c>
      <c r="H67" s="9" t="s">
        <v>85</v>
      </c>
      <c r="I67" s="9" t="s">
        <v>83</v>
      </c>
      <c r="J67" s="10" t="s">
        <v>680</v>
      </c>
      <c r="K67" s="11">
        <f t="shared" si="10"/>
        <v>1841.4291853599461</v>
      </c>
      <c r="L67" s="9"/>
      <c r="M67" s="11">
        <v>1600</v>
      </c>
      <c r="P67" s="11">
        <v>1715.7263580857598</v>
      </c>
      <c r="R67" s="11">
        <v>1789.2595678161492</v>
      </c>
      <c r="T67" s="11">
        <v>1846.0824249958619</v>
      </c>
      <c r="W67" s="11">
        <v>1841.4291853599461</v>
      </c>
    </row>
    <row r="68" spans="1:25" s="11" customFormat="1" x14ac:dyDescent="0.25">
      <c r="A68" s="9">
        <v>3</v>
      </c>
      <c r="B68" s="9"/>
      <c r="C68" s="9">
        <f t="shared" si="6"/>
        <v>12</v>
      </c>
      <c r="D68" s="9">
        <f t="shared" si="7"/>
        <v>12</v>
      </c>
      <c r="E68" s="9">
        <f t="shared" si="8"/>
        <v>13</v>
      </c>
      <c r="F68" s="9" t="str">
        <f t="shared" si="9"/>
        <v>pm</v>
      </c>
      <c r="G68" s="9" t="s">
        <v>18</v>
      </c>
      <c r="H68" s="9" t="s">
        <v>19</v>
      </c>
      <c r="I68" s="9" t="s">
        <v>17</v>
      </c>
      <c r="J68" s="10" t="s">
        <v>679</v>
      </c>
      <c r="K68" s="11">
        <f t="shared" si="10"/>
        <v>1830.4455181788921</v>
      </c>
      <c r="L68" s="9"/>
      <c r="M68" s="11">
        <v>2000</v>
      </c>
      <c r="O68" s="11">
        <v>1937.4919528089513</v>
      </c>
      <c r="W68" s="11">
        <v>1873.3196550996381</v>
      </c>
      <c r="Y68" s="11">
        <v>1830.4455181788921</v>
      </c>
    </row>
    <row r="69" spans="1:25" s="11" customFormat="1" x14ac:dyDescent="0.25">
      <c r="A69" s="9">
        <v>3</v>
      </c>
      <c r="B69" s="9"/>
      <c r="C69" s="9">
        <f t="shared" si="6"/>
        <v>13</v>
      </c>
      <c r="D69" s="9">
        <f t="shared" si="7"/>
        <v>12</v>
      </c>
      <c r="E69" s="9">
        <f t="shared" si="8"/>
        <v>13</v>
      </c>
      <c r="F69" s="9" t="str">
        <f t="shared" si="9"/>
        <v>pm</v>
      </c>
      <c r="G69" s="9" t="s">
        <v>732</v>
      </c>
      <c r="H69" s="9" t="s">
        <v>677</v>
      </c>
      <c r="I69" s="9" t="s">
        <v>733</v>
      </c>
      <c r="J69" s="10" t="s">
        <v>679</v>
      </c>
      <c r="K69" s="11">
        <f t="shared" si="10"/>
        <v>1821.6037506813182</v>
      </c>
      <c r="L69" s="9"/>
      <c r="M69" s="11">
        <v>2000</v>
      </c>
      <c r="O69" s="11">
        <v>1915.8645173769876</v>
      </c>
      <c r="S69" s="11">
        <v>1821.6037506813182</v>
      </c>
    </row>
    <row r="70" spans="1:25" s="11" customFormat="1" x14ac:dyDescent="0.25">
      <c r="A70" s="9">
        <v>6</v>
      </c>
      <c r="B70" s="9"/>
      <c r="C70" s="9">
        <f t="shared" si="6"/>
        <v>14</v>
      </c>
      <c r="D70" s="9">
        <f t="shared" si="7"/>
        <v>14</v>
      </c>
      <c r="E70" s="9">
        <f t="shared" si="8"/>
        <v>13</v>
      </c>
      <c r="F70" s="9" t="str">
        <f t="shared" si="9"/>
        <v>pm</v>
      </c>
      <c r="G70" s="9" t="s">
        <v>89</v>
      </c>
      <c r="H70" s="9" t="s">
        <v>85</v>
      </c>
      <c r="I70" s="9" t="s">
        <v>88</v>
      </c>
      <c r="J70" s="10" t="s">
        <v>680</v>
      </c>
      <c r="K70" s="11">
        <f t="shared" si="10"/>
        <v>1803.3953054929295</v>
      </c>
      <c r="L70" s="9"/>
      <c r="M70" s="11">
        <v>1666.6666666666667</v>
      </c>
      <c r="P70" s="11">
        <v>1728.1310461413079</v>
      </c>
      <c r="T70" s="11">
        <v>1804.7578750763826</v>
      </c>
      <c r="V70" s="11">
        <v>1853.9788599591745</v>
      </c>
      <c r="X70" s="11">
        <v>1803.3953054929295</v>
      </c>
    </row>
    <row r="71" spans="1:25" s="11" customFormat="1" x14ac:dyDescent="0.25">
      <c r="A71" s="9">
        <v>5</v>
      </c>
      <c r="B71" s="9"/>
      <c r="C71" s="9">
        <f t="shared" si="6"/>
        <v>15</v>
      </c>
      <c r="D71" s="9">
        <f t="shared" si="7"/>
        <v>15</v>
      </c>
      <c r="E71" s="9">
        <f t="shared" si="8"/>
        <v>13</v>
      </c>
      <c r="F71" s="9" t="str">
        <f t="shared" si="9"/>
        <v>pm</v>
      </c>
      <c r="G71" s="9" t="s">
        <v>106</v>
      </c>
      <c r="H71" s="9" t="s">
        <v>686</v>
      </c>
      <c r="I71" s="9" t="s">
        <v>105</v>
      </c>
      <c r="J71" s="10" t="s">
        <v>680</v>
      </c>
      <c r="K71" s="11">
        <f t="shared" si="10"/>
        <v>1772.4779723245629</v>
      </c>
      <c r="L71" s="9"/>
      <c r="M71" s="11">
        <v>1600</v>
      </c>
      <c r="R71" s="11">
        <v>1647.4740230165003</v>
      </c>
      <c r="T71" s="11">
        <v>1726.3713626144149</v>
      </c>
      <c r="V71" s="11">
        <v>1753.9958516551837</v>
      </c>
      <c r="X71" s="11">
        <v>1772.4779723245629</v>
      </c>
    </row>
    <row r="72" spans="1:25" s="11" customFormat="1" x14ac:dyDescent="0.25">
      <c r="A72" s="9">
        <v>5</v>
      </c>
      <c r="B72" s="9"/>
      <c r="C72" s="9">
        <f t="shared" si="6"/>
        <v>16</v>
      </c>
      <c r="D72" s="9">
        <f t="shared" si="7"/>
        <v>15</v>
      </c>
      <c r="E72" s="9">
        <f t="shared" si="8"/>
        <v>13</v>
      </c>
      <c r="F72" s="9" t="str">
        <f t="shared" si="9"/>
        <v>pm</v>
      </c>
      <c r="G72" s="9" t="s">
        <v>61</v>
      </c>
      <c r="H72" s="9" t="s">
        <v>62</v>
      </c>
      <c r="I72" s="9" t="s">
        <v>60</v>
      </c>
      <c r="J72" s="10" t="s">
        <v>680</v>
      </c>
      <c r="K72" s="11">
        <f t="shared" si="10"/>
        <v>1733.7143537914253</v>
      </c>
      <c r="L72" s="9"/>
      <c r="M72" s="11">
        <v>1600</v>
      </c>
      <c r="P72" s="11">
        <v>1633.9324219018492</v>
      </c>
      <c r="R72" s="11">
        <v>1640.1661561444348</v>
      </c>
      <c r="V72" s="11">
        <v>1700.7528131422339</v>
      </c>
      <c r="X72" s="11">
        <v>1733.7143537914253</v>
      </c>
    </row>
    <row r="73" spans="1:25" s="11" customFormat="1" x14ac:dyDescent="0.25">
      <c r="A73" s="9">
        <v>3</v>
      </c>
      <c r="B73" s="9"/>
      <c r="C73" s="9">
        <f t="shared" si="6"/>
        <v>17</v>
      </c>
      <c r="D73" s="9">
        <f t="shared" si="7"/>
        <v>15</v>
      </c>
      <c r="E73" s="9">
        <f t="shared" si="8"/>
        <v>13</v>
      </c>
      <c r="F73" s="9" t="str">
        <f t="shared" si="9"/>
        <v>pm</v>
      </c>
      <c r="G73" s="9" t="s">
        <v>57</v>
      </c>
      <c r="H73" s="9" t="s">
        <v>45</v>
      </c>
      <c r="I73" s="9" t="s">
        <v>56</v>
      </c>
      <c r="J73" s="10" t="s">
        <v>680</v>
      </c>
      <c r="K73" s="11">
        <f t="shared" si="10"/>
        <v>1706.1684614575468</v>
      </c>
      <c r="L73" s="9"/>
      <c r="M73" s="11">
        <v>1600</v>
      </c>
      <c r="P73" s="11">
        <v>1590.1315477575743</v>
      </c>
      <c r="R73" s="11">
        <v>1663.7820960089477</v>
      </c>
      <c r="X73" s="11">
        <v>1706.1684614575468</v>
      </c>
    </row>
    <row r="74" spans="1:25" s="11" customFormat="1" x14ac:dyDescent="0.25">
      <c r="A74" s="9">
        <v>6</v>
      </c>
      <c r="B74" s="9"/>
      <c r="C74" s="9">
        <f t="shared" si="6"/>
        <v>18</v>
      </c>
      <c r="D74" s="9">
        <f t="shared" si="7"/>
        <v>15</v>
      </c>
      <c r="E74" s="9">
        <f t="shared" si="8"/>
        <v>13</v>
      </c>
      <c r="F74" s="9" t="str">
        <f t="shared" si="9"/>
        <v>pm</v>
      </c>
      <c r="G74" s="9" t="s">
        <v>97</v>
      </c>
      <c r="H74" s="9" t="s">
        <v>68</v>
      </c>
      <c r="I74" s="9" t="s">
        <v>96</v>
      </c>
      <c r="J74" s="10" t="s">
        <v>680</v>
      </c>
      <c r="K74" s="11">
        <f t="shared" si="10"/>
        <v>1674.2219221869398</v>
      </c>
      <c r="L74" s="9"/>
      <c r="M74" s="11">
        <v>1600</v>
      </c>
      <c r="R74" s="11">
        <v>1568.3090521625732</v>
      </c>
      <c r="T74" s="11">
        <v>1616.1193355748426</v>
      </c>
      <c r="V74" s="11">
        <v>1635.5777991113016</v>
      </c>
      <c r="X74" s="11">
        <v>1674.2219221869398</v>
      </c>
    </row>
    <row r="75" spans="1:25" s="11" customFormat="1" x14ac:dyDescent="0.25">
      <c r="A75" s="9">
        <v>4</v>
      </c>
      <c r="B75" s="9"/>
      <c r="C75" s="9">
        <f t="shared" si="6"/>
        <v>19</v>
      </c>
      <c r="D75" s="9">
        <f t="shared" si="7"/>
        <v>19</v>
      </c>
      <c r="E75" s="9">
        <f t="shared" si="8"/>
        <v>13</v>
      </c>
      <c r="F75" s="9" t="str">
        <f t="shared" si="9"/>
        <v>pm</v>
      </c>
      <c r="G75" s="9" t="s">
        <v>104</v>
      </c>
      <c r="H75" s="9" t="s">
        <v>72</v>
      </c>
      <c r="I75" s="9" t="s">
        <v>103</v>
      </c>
      <c r="J75" s="10" t="s">
        <v>680</v>
      </c>
      <c r="K75" s="11">
        <f t="shared" si="10"/>
        <v>1663.8573727124901</v>
      </c>
      <c r="L75" s="9"/>
      <c r="M75" s="11">
        <v>1700</v>
      </c>
      <c r="O75" s="11">
        <v>1693.6375418300127</v>
      </c>
      <c r="R75" s="11">
        <v>1657.3872938785414</v>
      </c>
      <c r="T75" s="11">
        <v>1669.2299346493558</v>
      </c>
      <c r="X75" s="11">
        <v>1663.8573727124901</v>
      </c>
    </row>
    <row r="76" spans="1:25" s="11" customFormat="1" x14ac:dyDescent="0.25">
      <c r="A76" s="9">
        <v>6</v>
      </c>
      <c r="B76" s="9"/>
      <c r="C76" s="9">
        <f t="shared" si="6"/>
        <v>20</v>
      </c>
      <c r="D76" s="9">
        <f t="shared" si="7"/>
        <v>20</v>
      </c>
      <c r="E76" s="9">
        <f t="shared" si="8"/>
        <v>13</v>
      </c>
      <c r="F76" s="9" t="str">
        <f t="shared" si="9"/>
        <v>pm</v>
      </c>
      <c r="G76" s="9" t="s">
        <v>23</v>
      </c>
      <c r="H76" s="9" t="s">
        <v>19</v>
      </c>
      <c r="I76" s="9" t="s">
        <v>22</v>
      </c>
      <c r="J76" s="10" t="s">
        <v>680</v>
      </c>
      <c r="K76" s="11">
        <f t="shared" si="10"/>
        <v>1663.743628803694</v>
      </c>
      <c r="L76" s="9"/>
      <c r="M76" s="11">
        <v>1666.6666666666667</v>
      </c>
      <c r="O76" s="11">
        <v>1693.5789788646412</v>
      </c>
      <c r="R76" s="11">
        <v>1641.6440767325234</v>
      </c>
      <c r="T76" s="11">
        <v>1623.8204049929316</v>
      </c>
      <c r="V76" s="11">
        <v>1677.2690977446232</v>
      </c>
      <c r="X76" s="11">
        <v>1663.743628803694</v>
      </c>
    </row>
    <row r="77" spans="1:25" s="11" customFormat="1" x14ac:dyDescent="0.25">
      <c r="A77" s="9">
        <v>5</v>
      </c>
      <c r="B77" s="9"/>
      <c r="C77" s="9">
        <f t="shared" si="6"/>
        <v>21</v>
      </c>
      <c r="D77" s="9">
        <f t="shared" si="7"/>
        <v>21</v>
      </c>
      <c r="E77" s="9">
        <f t="shared" si="8"/>
        <v>13</v>
      </c>
      <c r="F77" s="9" t="str">
        <f t="shared" si="9"/>
        <v>pm</v>
      </c>
      <c r="G77" s="9" t="s">
        <v>734</v>
      </c>
      <c r="H77" s="9" t="s">
        <v>129</v>
      </c>
      <c r="I77" s="9" t="s">
        <v>735</v>
      </c>
      <c r="J77" s="10" t="s">
        <v>680</v>
      </c>
      <c r="K77" s="11">
        <f t="shared" si="10"/>
        <v>1624.3375045624421</v>
      </c>
      <c r="L77" s="9"/>
      <c r="M77" s="11">
        <v>1600</v>
      </c>
      <c r="R77" s="11">
        <v>1624.3375045624421</v>
      </c>
    </row>
    <row r="78" spans="1:25" s="11" customFormat="1" x14ac:dyDescent="0.25">
      <c r="A78" s="9">
        <v>3</v>
      </c>
      <c r="B78" s="9"/>
      <c r="C78" s="9">
        <f t="shared" si="6"/>
        <v>22</v>
      </c>
      <c r="D78" s="9">
        <f t="shared" si="7"/>
        <v>21</v>
      </c>
      <c r="E78" s="9">
        <f t="shared" si="8"/>
        <v>13</v>
      </c>
      <c r="F78" s="9" t="str">
        <f t="shared" si="9"/>
        <v>pm</v>
      </c>
      <c r="G78" s="9" t="s">
        <v>59</v>
      </c>
      <c r="H78" s="9" t="s">
        <v>45</v>
      </c>
      <c r="I78" s="9" t="s">
        <v>58</v>
      </c>
      <c r="J78" s="10" t="s">
        <v>680</v>
      </c>
      <c r="K78" s="11">
        <f t="shared" si="10"/>
        <v>1617.1961789537199</v>
      </c>
      <c r="L78" s="9"/>
      <c r="M78" s="11">
        <v>1600</v>
      </c>
      <c r="P78" s="11">
        <v>1559.7550744981997</v>
      </c>
      <c r="R78" s="11">
        <v>1684.9021174510051</v>
      </c>
      <c r="X78" s="11">
        <v>1617.1961789537199</v>
      </c>
    </row>
    <row r="79" spans="1:25" s="11" customFormat="1" x14ac:dyDescent="0.25">
      <c r="A79" s="9">
        <v>6</v>
      </c>
      <c r="B79" s="9"/>
      <c r="C79" s="9">
        <f t="shared" si="6"/>
        <v>23</v>
      </c>
      <c r="D79" s="9">
        <f t="shared" si="7"/>
        <v>21</v>
      </c>
      <c r="E79" s="9">
        <f t="shared" si="8"/>
        <v>13</v>
      </c>
      <c r="F79" s="9" t="str">
        <f t="shared" si="9"/>
        <v>pm</v>
      </c>
      <c r="G79" s="9" t="s">
        <v>16</v>
      </c>
      <c r="H79" s="9" t="s">
        <v>11</v>
      </c>
      <c r="I79" s="9" t="s">
        <v>15</v>
      </c>
      <c r="J79" s="10" t="s">
        <v>680</v>
      </c>
      <c r="K79" s="11">
        <f t="shared" si="10"/>
        <v>1616.379242473668</v>
      </c>
      <c r="L79" s="9"/>
      <c r="M79" s="11">
        <v>1600</v>
      </c>
      <c r="R79" s="11">
        <v>1616.8234096527883</v>
      </c>
      <c r="T79" s="11">
        <v>1595.6889931925523</v>
      </c>
      <c r="V79" s="11">
        <v>1634.3041815697231</v>
      </c>
      <c r="X79" s="11">
        <v>1616.379242473668</v>
      </c>
    </row>
    <row r="80" spans="1:25" s="11" customFormat="1" x14ac:dyDescent="0.25">
      <c r="A80" s="9">
        <v>4</v>
      </c>
      <c r="B80" s="9"/>
      <c r="C80" s="9">
        <f t="shared" si="6"/>
        <v>24</v>
      </c>
      <c r="D80" s="9">
        <f t="shared" si="7"/>
        <v>21</v>
      </c>
      <c r="E80" s="9">
        <f t="shared" si="8"/>
        <v>13</v>
      </c>
      <c r="F80" s="9" t="str">
        <f t="shared" si="9"/>
        <v>pm</v>
      </c>
      <c r="G80" s="9" t="s">
        <v>39</v>
      </c>
      <c r="H80" s="9" t="s">
        <v>40</v>
      </c>
      <c r="I80" s="9" t="s">
        <v>38</v>
      </c>
      <c r="J80" s="10" t="s">
        <v>680</v>
      </c>
      <c r="K80" s="11">
        <f t="shared" si="10"/>
        <v>1593.414945293353</v>
      </c>
      <c r="L80" s="9"/>
      <c r="M80" s="11">
        <v>1600</v>
      </c>
      <c r="T80" s="11">
        <v>1611.1186992330199</v>
      </c>
      <c r="V80" s="11">
        <v>1570.670589341255</v>
      </c>
      <c r="X80" s="11">
        <v>1593.414945293353</v>
      </c>
    </row>
    <row r="81" spans="1:25" s="11" customFormat="1" x14ac:dyDescent="0.25">
      <c r="A81" s="9">
        <v>6</v>
      </c>
      <c r="B81" s="9"/>
      <c r="C81" s="9">
        <f t="shared" si="6"/>
        <v>25</v>
      </c>
      <c r="D81" s="9">
        <f t="shared" si="7"/>
        <v>21</v>
      </c>
      <c r="E81" s="9">
        <f t="shared" si="8"/>
        <v>13</v>
      </c>
      <c r="F81" s="9" t="str">
        <f t="shared" si="9"/>
        <v>pm</v>
      </c>
      <c r="G81" s="9" t="s">
        <v>32</v>
      </c>
      <c r="H81" s="9" t="s">
        <v>28</v>
      </c>
      <c r="I81" s="9" t="s">
        <v>31</v>
      </c>
      <c r="J81" s="10" t="s">
        <v>680</v>
      </c>
      <c r="K81" s="11">
        <f t="shared" si="10"/>
        <v>1588.199858864512</v>
      </c>
      <c r="L81" s="9"/>
      <c r="M81" s="11">
        <v>1600</v>
      </c>
      <c r="R81" s="11">
        <v>1568.2233091455873</v>
      </c>
      <c r="T81" s="11">
        <v>1509.7586404382946</v>
      </c>
      <c r="V81" s="11">
        <v>1585.6650654510097</v>
      </c>
      <c r="X81" s="11">
        <v>1588.199858864512</v>
      </c>
    </row>
    <row r="82" spans="1:25" s="11" customFormat="1" x14ac:dyDescent="0.25">
      <c r="A82" s="9">
        <v>7</v>
      </c>
      <c r="B82" s="9"/>
      <c r="C82" s="9">
        <f t="shared" si="6"/>
        <v>26</v>
      </c>
      <c r="D82" s="9">
        <f t="shared" si="7"/>
        <v>21</v>
      </c>
      <c r="E82" s="9">
        <f t="shared" si="8"/>
        <v>13</v>
      </c>
      <c r="F82" s="9" t="str">
        <f t="shared" si="9"/>
        <v>pm</v>
      </c>
      <c r="G82" s="9" t="s">
        <v>736</v>
      </c>
      <c r="H82" s="9" t="s">
        <v>737</v>
      </c>
      <c r="I82" s="9" t="s">
        <v>738</v>
      </c>
      <c r="J82" s="10" t="s">
        <v>680</v>
      </c>
      <c r="K82" s="11">
        <f t="shared" si="10"/>
        <v>1584.2734008196221</v>
      </c>
      <c r="L82" s="9"/>
      <c r="M82" s="11">
        <v>1600</v>
      </c>
      <c r="P82" s="11">
        <v>1540.0355769325172</v>
      </c>
      <c r="R82" s="11">
        <v>1576.7047718940707</v>
      </c>
      <c r="T82" s="11">
        <v>1622.9329591490934</v>
      </c>
      <c r="V82" s="11">
        <v>1593.8895537160881</v>
      </c>
      <c r="X82" s="11">
        <v>1584.2734008196221</v>
      </c>
    </row>
    <row r="83" spans="1:25" s="11" customFormat="1" x14ac:dyDescent="0.25">
      <c r="A83" s="9">
        <v>3</v>
      </c>
      <c r="B83" s="9"/>
      <c r="C83" s="9">
        <f t="shared" si="6"/>
        <v>27</v>
      </c>
      <c r="D83" s="9">
        <f t="shared" si="7"/>
        <v>27</v>
      </c>
      <c r="E83" s="9">
        <f t="shared" si="8"/>
        <v>13</v>
      </c>
      <c r="F83" s="9" t="str">
        <f t="shared" si="9"/>
        <v>pm</v>
      </c>
      <c r="G83" s="9" t="s">
        <v>34</v>
      </c>
      <c r="H83" s="9" t="s">
        <v>35</v>
      </c>
      <c r="I83" s="9" t="s">
        <v>33</v>
      </c>
      <c r="J83" s="10" t="s">
        <v>680</v>
      </c>
      <c r="K83" s="11">
        <f t="shared" si="10"/>
        <v>1581.2933664625068</v>
      </c>
      <c r="L83" s="9"/>
      <c r="M83" s="11">
        <v>1733.3333333333333</v>
      </c>
      <c r="R83" s="11">
        <v>1596.5625330002313</v>
      </c>
      <c r="S83" s="11">
        <v>1581.2933664625068</v>
      </c>
    </row>
    <row r="84" spans="1:25" s="11" customFormat="1" x14ac:dyDescent="0.25">
      <c r="A84" s="9">
        <v>4</v>
      </c>
      <c r="B84" s="9"/>
      <c r="C84" s="9">
        <f t="shared" si="6"/>
        <v>28</v>
      </c>
      <c r="D84" s="9">
        <f t="shared" si="7"/>
        <v>28</v>
      </c>
      <c r="E84" s="9">
        <f t="shared" si="8"/>
        <v>13</v>
      </c>
      <c r="F84" s="9" t="str">
        <f t="shared" si="9"/>
        <v>pm</v>
      </c>
      <c r="G84" s="9" t="s">
        <v>99</v>
      </c>
      <c r="H84" s="9" t="s">
        <v>100</v>
      </c>
      <c r="I84" s="9" t="s">
        <v>98</v>
      </c>
      <c r="J84" s="10" t="s">
        <v>680</v>
      </c>
      <c r="K84" s="11">
        <f t="shared" si="10"/>
        <v>1578.9624568139091</v>
      </c>
      <c r="L84" s="9"/>
      <c r="M84" s="11">
        <v>1600</v>
      </c>
      <c r="P84" s="11">
        <v>1546.0358684980845</v>
      </c>
      <c r="T84" s="11">
        <v>1543.1249027046999</v>
      </c>
      <c r="X84" s="11">
        <v>1578.9624568139091</v>
      </c>
    </row>
    <row r="85" spans="1:25" s="11" customFormat="1" x14ac:dyDescent="0.25">
      <c r="A85" s="9">
        <v>3</v>
      </c>
      <c r="B85" s="9"/>
      <c r="C85" s="9">
        <f t="shared" si="6"/>
        <v>29</v>
      </c>
      <c r="D85" s="9">
        <f t="shared" si="7"/>
        <v>28</v>
      </c>
      <c r="E85" s="9">
        <f t="shared" si="8"/>
        <v>13</v>
      </c>
      <c r="F85" s="9" t="str">
        <f t="shared" si="9"/>
        <v>pm</v>
      </c>
      <c r="G85" s="9" t="s">
        <v>91</v>
      </c>
      <c r="H85" s="9" t="s">
        <v>45</v>
      </c>
      <c r="I85" s="9" t="s">
        <v>90</v>
      </c>
      <c r="J85" s="10" t="s">
        <v>680</v>
      </c>
      <c r="K85" s="11">
        <f t="shared" si="10"/>
        <v>1544.4308892174729</v>
      </c>
      <c r="L85" s="9"/>
      <c r="M85" s="11">
        <v>1600</v>
      </c>
      <c r="R85" s="11">
        <v>1602.913856020094</v>
      </c>
      <c r="X85" s="11">
        <v>1544.4308892174729</v>
      </c>
    </row>
    <row r="86" spans="1:25" s="11" customFormat="1" x14ac:dyDescent="0.25">
      <c r="A86" s="9">
        <v>3</v>
      </c>
      <c r="B86" s="9"/>
      <c r="C86" s="9">
        <f t="shared" si="6"/>
        <v>30</v>
      </c>
      <c r="D86" s="9">
        <f t="shared" si="7"/>
        <v>28</v>
      </c>
      <c r="E86" s="9">
        <f t="shared" si="8"/>
        <v>13</v>
      </c>
      <c r="F86" s="9" t="str">
        <f t="shared" si="9"/>
        <v>pm</v>
      </c>
      <c r="G86" s="9" t="s">
        <v>123</v>
      </c>
      <c r="H86" s="9" t="s">
        <v>124</v>
      </c>
      <c r="I86" s="9" t="s">
        <v>122</v>
      </c>
      <c r="J86" s="10" t="s">
        <v>680</v>
      </c>
      <c r="K86" s="11">
        <f t="shared" si="10"/>
        <v>1540.7142392781191</v>
      </c>
      <c r="L86" s="9"/>
      <c r="M86" s="11">
        <v>1600</v>
      </c>
      <c r="R86" s="11">
        <v>1590.7069587238871</v>
      </c>
      <c r="X86" s="11">
        <v>1540.7142392781191</v>
      </c>
    </row>
    <row r="87" spans="1:25" s="11" customFormat="1" x14ac:dyDescent="0.25">
      <c r="A87" s="9">
        <v>6</v>
      </c>
      <c r="B87" s="9"/>
      <c r="C87" s="9">
        <f t="shared" si="6"/>
        <v>31</v>
      </c>
      <c r="D87" s="9">
        <f t="shared" si="7"/>
        <v>28</v>
      </c>
      <c r="E87" s="9">
        <f t="shared" si="8"/>
        <v>13</v>
      </c>
      <c r="F87" s="9" t="str">
        <f t="shared" si="9"/>
        <v>pm</v>
      </c>
      <c r="G87" s="9" t="s">
        <v>95</v>
      </c>
      <c r="H87" s="9" t="s">
        <v>68</v>
      </c>
      <c r="I87" s="9" t="s">
        <v>94</v>
      </c>
      <c r="J87" s="10" t="s">
        <v>680</v>
      </c>
      <c r="K87" s="11">
        <f t="shared" si="10"/>
        <v>1538.9897905741061</v>
      </c>
      <c r="L87" s="9"/>
      <c r="M87" s="11">
        <v>1600</v>
      </c>
      <c r="R87" s="11">
        <v>1624.823853549269</v>
      </c>
      <c r="T87" s="11">
        <v>1520.7107114660023</v>
      </c>
      <c r="V87" s="11">
        <v>1507.6966129179052</v>
      </c>
      <c r="X87" s="11">
        <v>1538.9897905741061</v>
      </c>
    </row>
    <row r="88" spans="1:25" s="11" customFormat="1" x14ac:dyDescent="0.25">
      <c r="A88" s="9">
        <v>5</v>
      </c>
      <c r="B88" s="9"/>
      <c r="C88" s="9">
        <f t="shared" si="6"/>
        <v>32</v>
      </c>
      <c r="D88" s="9">
        <f t="shared" si="7"/>
        <v>28</v>
      </c>
      <c r="E88" s="9">
        <f t="shared" si="8"/>
        <v>13</v>
      </c>
      <c r="F88" s="9" t="str">
        <f t="shared" si="9"/>
        <v>pm</v>
      </c>
      <c r="G88" s="9" t="s">
        <v>118</v>
      </c>
      <c r="H88" s="9" t="s">
        <v>119</v>
      </c>
      <c r="I88" s="9" t="s">
        <v>117</v>
      </c>
      <c r="J88" s="10" t="s">
        <v>680</v>
      </c>
      <c r="K88" s="11">
        <f t="shared" si="10"/>
        <v>1528.801612389444</v>
      </c>
      <c r="L88" s="9"/>
      <c r="M88" s="11">
        <v>1600</v>
      </c>
      <c r="R88" s="11">
        <v>1639.4730821157075</v>
      </c>
      <c r="T88" s="11">
        <v>1613.0329052350071</v>
      </c>
      <c r="V88" s="11">
        <v>1585.9506762402145</v>
      </c>
      <c r="X88" s="11">
        <v>1528.801612389444</v>
      </c>
    </row>
    <row r="89" spans="1:25" s="11" customFormat="1" x14ac:dyDescent="0.25">
      <c r="A89" s="9">
        <v>4</v>
      </c>
      <c r="B89" s="9"/>
      <c r="C89" s="9">
        <f t="shared" si="6"/>
        <v>33</v>
      </c>
      <c r="D89" s="9">
        <f t="shared" si="7"/>
        <v>28</v>
      </c>
      <c r="E89" s="9">
        <f t="shared" si="8"/>
        <v>13</v>
      </c>
      <c r="F89" s="9" t="str">
        <f t="shared" si="9"/>
        <v>pm</v>
      </c>
      <c r="G89" s="9" t="s">
        <v>113</v>
      </c>
      <c r="H89" s="9" t="s">
        <v>114</v>
      </c>
      <c r="I89" s="9" t="s">
        <v>112</v>
      </c>
      <c r="J89" s="10" t="s">
        <v>680</v>
      </c>
      <c r="K89" s="11">
        <f t="shared" si="10"/>
        <v>1519.828083808854</v>
      </c>
      <c r="L89" s="9"/>
      <c r="M89" s="11">
        <v>1600</v>
      </c>
      <c r="P89" s="11">
        <v>1552.9187728513743</v>
      </c>
      <c r="R89" s="11">
        <v>1638.9168688111979</v>
      </c>
      <c r="V89" s="11">
        <v>1583.1178074464576</v>
      </c>
      <c r="X89" s="11">
        <v>1519.828083808854</v>
      </c>
    </row>
    <row r="90" spans="1:25" s="11" customFormat="1" x14ac:dyDescent="0.25">
      <c r="A90" s="9">
        <v>5</v>
      </c>
      <c r="B90" s="9"/>
      <c r="C90" s="9">
        <f t="shared" si="6"/>
        <v>34</v>
      </c>
      <c r="D90" s="9">
        <f t="shared" si="7"/>
        <v>28</v>
      </c>
      <c r="E90" s="9">
        <f t="shared" si="8"/>
        <v>13</v>
      </c>
      <c r="F90" s="9" t="str">
        <f t="shared" si="9"/>
        <v>pm</v>
      </c>
      <c r="G90" s="9" t="s">
        <v>128</v>
      </c>
      <c r="H90" s="9" t="s">
        <v>129</v>
      </c>
      <c r="I90" s="9" t="s">
        <v>127</v>
      </c>
      <c r="J90" s="10" t="s">
        <v>680</v>
      </c>
      <c r="K90" s="11">
        <f t="shared" si="10"/>
        <v>1508.4797313784827</v>
      </c>
      <c r="L90" s="9"/>
      <c r="M90" s="11">
        <v>1600</v>
      </c>
      <c r="R90" s="11">
        <v>1540.9289312215133</v>
      </c>
      <c r="T90" s="11">
        <v>1471.7276842658753</v>
      </c>
      <c r="V90" s="11">
        <v>1482.1099170701641</v>
      </c>
      <c r="X90" s="11">
        <v>1508.4797313784827</v>
      </c>
    </row>
    <row r="91" spans="1:25" s="11" customFormat="1" x14ac:dyDescent="0.25">
      <c r="A91" s="9">
        <v>3</v>
      </c>
      <c r="B91" s="9"/>
      <c r="C91" s="9">
        <f t="shared" si="6"/>
        <v>35</v>
      </c>
      <c r="D91" s="9">
        <f t="shared" si="7"/>
        <v>28</v>
      </c>
      <c r="E91" s="9">
        <f t="shared" si="8"/>
        <v>13</v>
      </c>
      <c r="F91" s="9" t="str">
        <f t="shared" si="9"/>
        <v>pm</v>
      </c>
      <c r="G91" s="9" t="s">
        <v>78</v>
      </c>
      <c r="H91" s="9" t="s">
        <v>692</v>
      </c>
      <c r="I91" s="9" t="s">
        <v>77</v>
      </c>
      <c r="J91" s="10" t="s">
        <v>680</v>
      </c>
      <c r="K91" s="11">
        <f t="shared" si="10"/>
        <v>1468.8596716995366</v>
      </c>
      <c r="L91" s="9"/>
      <c r="M91" s="11">
        <v>1600</v>
      </c>
      <c r="V91" s="11">
        <v>1519.2343150248782</v>
      </c>
      <c r="X91" s="11">
        <v>1468.8596716995366</v>
      </c>
    </row>
    <row r="92" spans="1:25" s="11" customFormat="1" x14ac:dyDescent="0.25">
      <c r="A92" s="9">
        <v>6</v>
      </c>
      <c r="B92" s="9"/>
      <c r="C92" s="9">
        <f t="shared" si="6"/>
        <v>36</v>
      </c>
      <c r="D92" s="9">
        <f t="shared" si="7"/>
        <v>28</v>
      </c>
      <c r="E92" s="9">
        <f t="shared" si="8"/>
        <v>13</v>
      </c>
      <c r="F92" s="9" t="str">
        <f t="shared" si="9"/>
        <v>pm</v>
      </c>
      <c r="G92" s="9" t="s">
        <v>25</v>
      </c>
      <c r="H92" s="9" t="s">
        <v>11</v>
      </c>
      <c r="I92" s="9" t="s">
        <v>24</v>
      </c>
      <c r="J92" s="10" t="s">
        <v>680</v>
      </c>
      <c r="K92" s="11">
        <f t="shared" si="10"/>
        <v>1384.1732356760617</v>
      </c>
      <c r="L92" s="9"/>
      <c r="M92" s="11">
        <v>1600</v>
      </c>
      <c r="R92" s="11">
        <v>1511.9591340892896</v>
      </c>
      <c r="T92" s="11">
        <v>1466.8482393616123</v>
      </c>
      <c r="V92" s="11">
        <v>1424.539517337709</v>
      </c>
      <c r="X92" s="11">
        <v>1384.1732356760617</v>
      </c>
    </row>
    <row r="93" spans="1:25" s="11" customFormat="1" x14ac:dyDescent="0.25">
      <c r="A93" s="9">
        <v>6</v>
      </c>
      <c r="B93" s="9"/>
      <c r="C93" s="9">
        <f t="shared" si="6"/>
        <v>37</v>
      </c>
      <c r="D93" s="9">
        <f t="shared" si="7"/>
        <v>28</v>
      </c>
      <c r="E93" s="9">
        <f t="shared" si="8"/>
        <v>13</v>
      </c>
      <c r="F93" s="9" t="str">
        <f t="shared" si="9"/>
        <v>pm</v>
      </c>
      <c r="G93" s="9" t="s">
        <v>93</v>
      </c>
      <c r="H93" s="9" t="s">
        <v>68</v>
      </c>
      <c r="I93" s="9" t="s">
        <v>92</v>
      </c>
      <c r="J93" s="10" t="s">
        <v>680</v>
      </c>
      <c r="K93" s="11">
        <f t="shared" si="10"/>
        <v>1320.9519068341974</v>
      </c>
      <c r="L93" s="9"/>
      <c r="M93" s="11">
        <v>1600</v>
      </c>
      <c r="R93" s="11">
        <v>1475.1822078119806</v>
      </c>
      <c r="T93" s="11">
        <v>1401.235994520837</v>
      </c>
      <c r="V93" s="11">
        <v>1347.213525205284</v>
      </c>
      <c r="X93" s="11">
        <v>1320.9519068341974</v>
      </c>
    </row>
    <row r="94" spans="1:25" s="11" customFormat="1" x14ac:dyDescent="0.25">
      <c r="A94" s="9">
        <v>3</v>
      </c>
      <c r="B94" s="9"/>
      <c r="C94" s="9">
        <f t="shared" si="6"/>
        <v>38</v>
      </c>
      <c r="D94" s="9">
        <f t="shared" si="7"/>
        <v>38</v>
      </c>
      <c r="E94" s="9">
        <f t="shared" si="8"/>
        <v>13</v>
      </c>
      <c r="F94" s="9" t="str">
        <f t="shared" si="9"/>
        <v>pm</v>
      </c>
      <c r="G94" s="9" t="s">
        <v>739</v>
      </c>
      <c r="H94" s="9" t="s">
        <v>114</v>
      </c>
      <c r="I94" s="9" t="s">
        <v>740</v>
      </c>
      <c r="J94" s="10" t="s">
        <v>683</v>
      </c>
      <c r="K94" s="11">
        <f t="shared" si="10"/>
        <v>1319.4172967198303</v>
      </c>
      <c r="L94" s="9"/>
      <c r="M94" s="11">
        <v>1200</v>
      </c>
      <c r="R94" s="11">
        <v>1251.7655011857189</v>
      </c>
      <c r="T94" s="11">
        <v>1278.4897521966338</v>
      </c>
      <c r="V94" s="11">
        <v>1261.8357619275132</v>
      </c>
      <c r="X94" s="11">
        <v>1319.4172967198303</v>
      </c>
    </row>
    <row r="95" spans="1:25" s="11" customFormat="1" x14ac:dyDescent="0.25">
      <c r="A95" s="9">
        <v>2</v>
      </c>
      <c r="B95" s="9"/>
      <c r="C95" s="9">
        <f t="shared" si="6"/>
        <v>1</v>
      </c>
      <c r="D95" s="9">
        <f t="shared" si="7"/>
        <v>1</v>
      </c>
      <c r="E95" s="9">
        <f t="shared" si="8"/>
        <v>14</v>
      </c>
      <c r="F95" s="9" t="str">
        <f t="shared" si="9"/>
        <v>pm</v>
      </c>
      <c r="G95" s="9" t="s">
        <v>202</v>
      </c>
      <c r="H95" s="9" t="s">
        <v>692</v>
      </c>
      <c r="I95" s="9" t="s">
        <v>201</v>
      </c>
      <c r="J95" s="10" t="s">
        <v>679</v>
      </c>
      <c r="K95" s="11">
        <f t="shared" si="10"/>
        <v>2403.9622590977315</v>
      </c>
      <c r="L95" s="9"/>
      <c r="M95" s="11">
        <v>2200</v>
      </c>
      <c r="O95" s="11">
        <v>2312.9812528642774</v>
      </c>
      <c r="Y95" s="11">
        <v>2403.9622590977315</v>
      </c>
    </row>
    <row r="96" spans="1:25" s="11" customFormat="1" x14ac:dyDescent="0.25">
      <c r="A96" s="9">
        <v>2</v>
      </c>
      <c r="B96" s="9"/>
      <c r="C96" s="9">
        <f t="shared" si="6"/>
        <v>2</v>
      </c>
      <c r="D96" s="9">
        <f t="shared" si="7"/>
        <v>1</v>
      </c>
      <c r="E96" s="9">
        <f t="shared" si="8"/>
        <v>14</v>
      </c>
      <c r="F96" s="9" t="str">
        <f t="shared" si="9"/>
        <v>pm</v>
      </c>
      <c r="G96" s="9" t="s">
        <v>138</v>
      </c>
      <c r="H96" s="9" t="s">
        <v>139</v>
      </c>
      <c r="I96" s="9" t="s">
        <v>137</v>
      </c>
      <c r="J96" s="10" t="s">
        <v>679</v>
      </c>
      <c r="K96" s="11">
        <f t="shared" si="10"/>
        <v>2398.996097103628</v>
      </c>
      <c r="L96" s="9"/>
      <c r="M96" s="11">
        <v>2200</v>
      </c>
      <c r="S96" s="11">
        <v>2311.0807161779258</v>
      </c>
      <c r="U96" s="11">
        <v>2398.996097103628</v>
      </c>
    </row>
    <row r="97" spans="1:25" s="11" customFormat="1" x14ac:dyDescent="0.25">
      <c r="A97" s="9">
        <v>5</v>
      </c>
      <c r="B97" s="9"/>
      <c r="C97" s="9">
        <f t="shared" si="6"/>
        <v>3</v>
      </c>
      <c r="D97" s="9">
        <f t="shared" si="7"/>
        <v>1</v>
      </c>
      <c r="E97" s="9">
        <f t="shared" si="8"/>
        <v>14</v>
      </c>
      <c r="F97" s="9" t="str">
        <f t="shared" si="9"/>
        <v>pm</v>
      </c>
      <c r="G97" s="9" t="s">
        <v>245</v>
      </c>
      <c r="H97" s="9" t="s">
        <v>28</v>
      </c>
      <c r="I97" s="9" t="s">
        <v>244</v>
      </c>
      <c r="J97" s="10" t="s">
        <v>679</v>
      </c>
      <c r="K97" s="11">
        <f t="shared" si="10"/>
        <v>2396.9486700681705</v>
      </c>
      <c r="L97" s="9"/>
      <c r="M97" s="11">
        <v>2200</v>
      </c>
      <c r="O97" s="11">
        <v>2180.5987194531212</v>
      </c>
      <c r="S97" s="11">
        <v>2250.3476060341486</v>
      </c>
      <c r="U97" s="11">
        <v>2316.2969734080621</v>
      </c>
      <c r="W97" s="11">
        <v>2377.0953269100501</v>
      </c>
      <c r="Y97" s="11">
        <v>2396.9486700681705</v>
      </c>
    </row>
    <row r="98" spans="1:25" s="11" customFormat="1" x14ac:dyDescent="0.25">
      <c r="A98" s="9">
        <v>5</v>
      </c>
      <c r="B98" s="9"/>
      <c r="C98" s="9">
        <f t="shared" si="6"/>
        <v>4</v>
      </c>
      <c r="D98" s="9">
        <f t="shared" si="7"/>
        <v>1</v>
      </c>
      <c r="E98" s="9">
        <f t="shared" si="8"/>
        <v>14</v>
      </c>
      <c r="F98" s="9" t="str">
        <f t="shared" si="9"/>
        <v>pm</v>
      </c>
      <c r="G98" s="9" t="s">
        <v>134</v>
      </c>
      <c r="H98" s="9" t="s">
        <v>11</v>
      </c>
      <c r="I98" s="9" t="s">
        <v>133</v>
      </c>
      <c r="J98" s="10" t="s">
        <v>679</v>
      </c>
      <c r="K98" s="11">
        <f t="shared" si="10"/>
        <v>2373.6699660485101</v>
      </c>
      <c r="L98" s="9"/>
      <c r="M98" s="11">
        <v>2200</v>
      </c>
      <c r="S98" s="11">
        <v>2214.1140087089798</v>
      </c>
      <c r="U98" s="11">
        <v>2278.9585369408887</v>
      </c>
      <c r="W98" s="11">
        <v>2355.8674998817319</v>
      </c>
      <c r="Y98" s="11">
        <v>2373.6699660485101</v>
      </c>
    </row>
    <row r="99" spans="1:25" s="11" customFormat="1" x14ac:dyDescent="0.25">
      <c r="A99" s="9">
        <v>3</v>
      </c>
      <c r="B99" s="9"/>
      <c r="C99" s="9">
        <f t="shared" si="6"/>
        <v>5</v>
      </c>
      <c r="D99" s="9">
        <f t="shared" si="7"/>
        <v>1</v>
      </c>
      <c r="E99" s="9">
        <f t="shared" si="8"/>
        <v>14</v>
      </c>
      <c r="F99" s="9" t="str">
        <f t="shared" si="9"/>
        <v>pm</v>
      </c>
      <c r="G99" s="9" t="s">
        <v>179</v>
      </c>
      <c r="H99" s="9" t="s">
        <v>45</v>
      </c>
      <c r="I99" s="9" t="s">
        <v>178</v>
      </c>
      <c r="J99" s="10" t="s">
        <v>679</v>
      </c>
      <c r="K99" s="11">
        <f t="shared" si="10"/>
        <v>2372.4331276317512</v>
      </c>
      <c r="L99" s="9"/>
      <c r="M99" s="11">
        <v>2200</v>
      </c>
      <c r="O99" s="11">
        <v>2257.1292784787197</v>
      </c>
      <c r="U99" s="11">
        <v>2315.2483412329166</v>
      </c>
      <c r="Y99" s="11">
        <v>2372.4331276317512</v>
      </c>
    </row>
    <row r="100" spans="1:25" s="11" customFormat="1" x14ac:dyDescent="0.25">
      <c r="A100" s="9">
        <v>2</v>
      </c>
      <c r="B100" s="9"/>
      <c r="C100" s="9">
        <f t="shared" si="6"/>
        <v>6</v>
      </c>
      <c r="D100" s="9">
        <f t="shared" si="7"/>
        <v>1</v>
      </c>
      <c r="E100" s="9">
        <f t="shared" si="8"/>
        <v>14</v>
      </c>
      <c r="F100" s="9" t="str">
        <f t="shared" si="9"/>
        <v>pm</v>
      </c>
      <c r="G100" s="9" t="s">
        <v>147</v>
      </c>
      <c r="H100" s="9" t="s">
        <v>35</v>
      </c>
      <c r="I100" s="9" t="s">
        <v>146</v>
      </c>
      <c r="J100" s="10" t="s">
        <v>679</v>
      </c>
      <c r="K100" s="11">
        <f t="shared" si="10"/>
        <v>2351.7200553294933</v>
      </c>
      <c r="L100" s="9"/>
      <c r="M100" s="11">
        <v>2200</v>
      </c>
      <c r="S100" s="11">
        <v>2267.1704673081986</v>
      </c>
      <c r="W100" s="11">
        <v>2289.1242881784647</v>
      </c>
      <c r="Y100" s="11">
        <v>2351.7200553294933</v>
      </c>
    </row>
    <row r="101" spans="1:25" s="11" customFormat="1" x14ac:dyDescent="0.25">
      <c r="A101" s="9">
        <v>6</v>
      </c>
      <c r="B101" s="9"/>
      <c r="C101" s="9">
        <f t="shared" si="6"/>
        <v>7</v>
      </c>
      <c r="D101" s="9">
        <f t="shared" si="7"/>
        <v>1</v>
      </c>
      <c r="E101" s="9">
        <f t="shared" si="8"/>
        <v>14</v>
      </c>
      <c r="F101" s="9" t="str">
        <f t="shared" si="9"/>
        <v>pm</v>
      </c>
      <c r="G101" s="9" t="s">
        <v>741</v>
      </c>
      <c r="H101" s="9" t="s">
        <v>737</v>
      </c>
      <c r="I101" s="9" t="s">
        <v>742</v>
      </c>
      <c r="J101" s="10" t="s">
        <v>680</v>
      </c>
      <c r="K101" s="11">
        <f t="shared" si="10"/>
        <v>2328.8441467425382</v>
      </c>
      <c r="L101" s="11">
        <v>1866.6666666666667</v>
      </c>
      <c r="M101" s="11">
        <v>2200</v>
      </c>
      <c r="P101" s="11">
        <v>2232.5282669272556</v>
      </c>
      <c r="T101" s="11">
        <v>2259.1775396240569</v>
      </c>
      <c r="U101" s="11">
        <v>2303.7999889493012</v>
      </c>
      <c r="Y101" s="11">
        <v>2328.8441467425382</v>
      </c>
    </row>
    <row r="102" spans="1:25" s="11" customFormat="1" x14ac:dyDescent="0.25">
      <c r="A102" s="9">
        <v>2</v>
      </c>
      <c r="B102" s="9"/>
      <c r="C102" s="9">
        <f t="shared" si="6"/>
        <v>8</v>
      </c>
      <c r="D102" s="9">
        <f t="shared" si="7"/>
        <v>1</v>
      </c>
      <c r="E102" s="9">
        <f t="shared" si="8"/>
        <v>14</v>
      </c>
      <c r="F102" s="9" t="str">
        <f t="shared" si="9"/>
        <v>pm</v>
      </c>
      <c r="G102" s="9" t="s">
        <v>164</v>
      </c>
      <c r="H102" s="9" t="s">
        <v>50</v>
      </c>
      <c r="I102" s="9" t="s">
        <v>163</v>
      </c>
      <c r="J102" s="10" t="s">
        <v>679</v>
      </c>
      <c r="K102" s="11">
        <f t="shared" si="10"/>
        <v>2327.89463874377</v>
      </c>
      <c r="L102" s="9"/>
      <c r="M102" s="11">
        <v>2200</v>
      </c>
      <c r="O102" s="11">
        <v>2257.5203872558918</v>
      </c>
      <c r="Y102" s="11">
        <v>2327.89463874377</v>
      </c>
    </row>
    <row r="103" spans="1:25" s="11" customFormat="1" x14ac:dyDescent="0.25">
      <c r="A103" s="9">
        <v>3</v>
      </c>
      <c r="B103" s="9"/>
      <c r="C103" s="9">
        <f t="shared" si="6"/>
        <v>9</v>
      </c>
      <c r="D103" s="9">
        <f t="shared" si="7"/>
        <v>9</v>
      </c>
      <c r="E103" s="9">
        <f t="shared" si="8"/>
        <v>14</v>
      </c>
      <c r="F103" s="9" t="str">
        <f t="shared" si="9"/>
        <v>pm</v>
      </c>
      <c r="G103" s="9" t="s">
        <v>173</v>
      </c>
      <c r="H103" s="9" t="s">
        <v>50</v>
      </c>
      <c r="I103" s="9" t="s">
        <v>172</v>
      </c>
      <c r="J103" s="10" t="s">
        <v>679</v>
      </c>
      <c r="K103" s="11">
        <f t="shared" si="10"/>
        <v>2270.2872989449097</v>
      </c>
      <c r="L103" s="9"/>
      <c r="M103" s="11">
        <v>2066.6666666666665</v>
      </c>
      <c r="O103" s="11">
        <v>2201.9753930179209</v>
      </c>
      <c r="X103" s="11">
        <v>2222.114890488755</v>
      </c>
      <c r="Y103" s="11">
        <v>2270.2872989449097</v>
      </c>
    </row>
    <row r="104" spans="1:25" s="11" customFormat="1" x14ac:dyDescent="0.25">
      <c r="A104" s="9">
        <v>4</v>
      </c>
      <c r="B104" s="9"/>
      <c r="C104" s="9">
        <f t="shared" si="6"/>
        <v>10</v>
      </c>
      <c r="D104" s="9">
        <f t="shared" si="7"/>
        <v>10</v>
      </c>
      <c r="E104" s="9">
        <f t="shared" si="8"/>
        <v>14</v>
      </c>
      <c r="F104" s="9" t="str">
        <f t="shared" si="9"/>
        <v>pm</v>
      </c>
      <c r="G104" s="9" t="s">
        <v>200</v>
      </c>
      <c r="H104" s="9" t="s">
        <v>72</v>
      </c>
      <c r="I104" s="9" t="s">
        <v>199</v>
      </c>
      <c r="J104" s="10" t="s">
        <v>679</v>
      </c>
      <c r="K104" s="11">
        <f t="shared" si="10"/>
        <v>2229.0576628302479</v>
      </c>
      <c r="L104" s="9"/>
      <c r="M104" s="11">
        <v>2200</v>
      </c>
      <c r="O104" s="11">
        <v>2237.4859062594396</v>
      </c>
      <c r="S104" s="11">
        <v>2234.6390291425291</v>
      </c>
      <c r="U104" s="11">
        <v>2227.7056095642806</v>
      </c>
      <c r="Y104" s="11">
        <v>2229.0576628302479</v>
      </c>
    </row>
    <row r="105" spans="1:25" s="11" customFormat="1" x14ac:dyDescent="0.25">
      <c r="A105" s="9">
        <v>3</v>
      </c>
      <c r="B105" s="9"/>
      <c r="C105" s="9">
        <f t="shared" si="6"/>
        <v>11</v>
      </c>
      <c r="D105" s="9">
        <f t="shared" si="7"/>
        <v>10</v>
      </c>
      <c r="E105" s="9">
        <f t="shared" si="8"/>
        <v>14</v>
      </c>
      <c r="F105" s="9" t="str">
        <f t="shared" si="9"/>
        <v>pm</v>
      </c>
      <c r="G105" s="9" t="s">
        <v>189</v>
      </c>
      <c r="H105" s="9" t="s">
        <v>35</v>
      </c>
      <c r="I105" s="9" t="s">
        <v>188</v>
      </c>
      <c r="J105" s="10" t="s">
        <v>679</v>
      </c>
      <c r="K105" s="11">
        <f t="shared" si="10"/>
        <v>2226.7396880796505</v>
      </c>
      <c r="L105" s="9"/>
      <c r="M105" s="11">
        <v>2200</v>
      </c>
      <c r="S105" s="11">
        <v>2229.3799913634903</v>
      </c>
      <c r="V105" s="11">
        <v>2220.2025999969192</v>
      </c>
      <c r="W105" s="11">
        <v>2251.8869834915113</v>
      </c>
      <c r="Y105" s="11">
        <v>2226.7396880796505</v>
      </c>
    </row>
    <row r="106" spans="1:25" s="11" customFormat="1" x14ac:dyDescent="0.25">
      <c r="A106" s="9">
        <v>5</v>
      </c>
      <c r="B106" s="9"/>
      <c r="C106" s="9">
        <f t="shared" si="6"/>
        <v>12</v>
      </c>
      <c r="D106" s="9">
        <f t="shared" si="7"/>
        <v>10</v>
      </c>
      <c r="E106" s="9">
        <f t="shared" si="8"/>
        <v>14</v>
      </c>
      <c r="F106" s="9" t="str">
        <f t="shared" si="9"/>
        <v>pm</v>
      </c>
      <c r="G106" s="9" t="s">
        <v>257</v>
      </c>
      <c r="H106" s="9" t="s">
        <v>62</v>
      </c>
      <c r="I106" s="9" t="s">
        <v>256</v>
      </c>
      <c r="J106" s="10" t="s">
        <v>679</v>
      </c>
      <c r="K106" s="11">
        <f t="shared" si="10"/>
        <v>2208.258539110946</v>
      </c>
      <c r="L106" s="9"/>
      <c r="M106" s="11">
        <v>2200</v>
      </c>
      <c r="O106" s="11">
        <v>2166.7823153530389</v>
      </c>
      <c r="U106" s="11">
        <v>2197.2309027352453</v>
      </c>
      <c r="W106" s="11">
        <v>2184.2316563500076</v>
      </c>
      <c r="Y106" s="11">
        <v>2208.258539110946</v>
      </c>
    </row>
    <row r="107" spans="1:25" s="11" customFormat="1" x14ac:dyDescent="0.25">
      <c r="A107" s="9">
        <v>2</v>
      </c>
      <c r="B107" s="9"/>
      <c r="C107" s="9">
        <f t="shared" si="6"/>
        <v>13</v>
      </c>
      <c r="D107" s="9">
        <f t="shared" si="7"/>
        <v>13</v>
      </c>
      <c r="E107" s="9">
        <f t="shared" si="8"/>
        <v>14</v>
      </c>
      <c r="F107" s="9" t="str">
        <f t="shared" si="9"/>
        <v>pm</v>
      </c>
      <c r="G107" s="9" t="s">
        <v>265</v>
      </c>
      <c r="H107" s="9" t="s">
        <v>124</v>
      </c>
      <c r="I107" s="9" t="s">
        <v>264</v>
      </c>
      <c r="J107" s="10" t="s">
        <v>679</v>
      </c>
      <c r="K107" s="11">
        <f t="shared" si="10"/>
        <v>2197.7070044926563</v>
      </c>
      <c r="L107" s="9"/>
      <c r="M107" s="11">
        <v>2100</v>
      </c>
      <c r="O107" s="11">
        <v>2113.396842419188</v>
      </c>
      <c r="X107" s="11">
        <v>2197.7070044926563</v>
      </c>
    </row>
    <row r="108" spans="1:25" s="11" customFormat="1" x14ac:dyDescent="0.25">
      <c r="A108" s="9">
        <v>4</v>
      </c>
      <c r="B108" s="9"/>
      <c r="C108" s="9">
        <f t="shared" si="6"/>
        <v>14</v>
      </c>
      <c r="D108" s="9">
        <f t="shared" si="7"/>
        <v>14</v>
      </c>
      <c r="E108" s="9">
        <f t="shared" si="8"/>
        <v>14</v>
      </c>
      <c r="F108" s="9" t="str">
        <f t="shared" si="9"/>
        <v>pm</v>
      </c>
      <c r="G108" s="9" t="s">
        <v>181</v>
      </c>
      <c r="H108" s="9" t="s">
        <v>45</v>
      </c>
      <c r="I108" s="9" t="s">
        <v>180</v>
      </c>
      <c r="J108" s="10" t="s">
        <v>679</v>
      </c>
      <c r="K108" s="11">
        <f t="shared" si="10"/>
        <v>2187.0427956664421</v>
      </c>
      <c r="L108" s="9"/>
      <c r="M108" s="11">
        <v>2200</v>
      </c>
      <c r="O108" s="11">
        <v>2175.0809426337946</v>
      </c>
      <c r="U108" s="11">
        <v>2169.631559284067</v>
      </c>
      <c r="W108" s="11">
        <v>2173.2017572431046</v>
      </c>
      <c r="Y108" s="11">
        <v>2187.0427956664421</v>
      </c>
    </row>
    <row r="109" spans="1:25" s="11" customFormat="1" x14ac:dyDescent="0.25">
      <c r="A109" s="9">
        <v>3</v>
      </c>
      <c r="B109" s="9"/>
      <c r="C109" s="9">
        <f t="shared" si="6"/>
        <v>15</v>
      </c>
      <c r="D109" s="9">
        <f t="shared" si="7"/>
        <v>14</v>
      </c>
      <c r="E109" s="9">
        <f t="shared" si="8"/>
        <v>14</v>
      </c>
      <c r="F109" s="9" t="str">
        <f t="shared" si="9"/>
        <v>pm</v>
      </c>
      <c r="G109" s="9" t="s">
        <v>214</v>
      </c>
      <c r="H109" s="9" t="s">
        <v>209</v>
      </c>
      <c r="I109" s="9" t="s">
        <v>213</v>
      </c>
      <c r="J109" s="10" t="s">
        <v>679</v>
      </c>
      <c r="K109" s="11">
        <f t="shared" si="10"/>
        <v>2179.3662391070102</v>
      </c>
      <c r="L109" s="9"/>
      <c r="M109" s="11">
        <v>2200</v>
      </c>
      <c r="O109" s="11">
        <v>2202.1728034434786</v>
      </c>
      <c r="Y109" s="11">
        <v>2179.3662391070102</v>
      </c>
    </row>
    <row r="110" spans="1:25" s="11" customFormat="1" x14ac:dyDescent="0.25">
      <c r="A110" s="9">
        <v>4</v>
      </c>
      <c r="B110" s="9"/>
      <c r="C110" s="9">
        <f t="shared" si="6"/>
        <v>16</v>
      </c>
      <c r="D110" s="9">
        <f t="shared" si="7"/>
        <v>14</v>
      </c>
      <c r="E110" s="9">
        <f t="shared" si="8"/>
        <v>14</v>
      </c>
      <c r="F110" s="9" t="str">
        <f t="shared" si="9"/>
        <v>pm</v>
      </c>
      <c r="G110" s="9" t="s">
        <v>247</v>
      </c>
      <c r="H110" s="9" t="s">
        <v>72</v>
      </c>
      <c r="I110" s="9" t="s">
        <v>246</v>
      </c>
      <c r="J110" s="10" t="s">
        <v>679</v>
      </c>
      <c r="K110" s="11">
        <f t="shared" si="10"/>
        <v>2169.7464369637105</v>
      </c>
      <c r="L110" s="9"/>
      <c r="M110" s="11">
        <v>2200</v>
      </c>
      <c r="O110" s="11">
        <v>2210.6639227494029</v>
      </c>
      <c r="S110" s="11">
        <v>2180.5396784301838</v>
      </c>
      <c r="U110" s="11">
        <v>2181.6712479640219</v>
      </c>
      <c r="Y110" s="11">
        <v>2169.7464369637105</v>
      </c>
    </row>
    <row r="111" spans="1:25" s="11" customFormat="1" x14ac:dyDescent="0.25">
      <c r="A111" s="9">
        <v>2</v>
      </c>
      <c r="B111" s="9"/>
      <c r="C111" s="9">
        <f t="shared" si="6"/>
        <v>17</v>
      </c>
      <c r="D111" s="9">
        <f t="shared" si="7"/>
        <v>14</v>
      </c>
      <c r="E111" s="9">
        <f t="shared" si="8"/>
        <v>14</v>
      </c>
      <c r="F111" s="9" t="str">
        <f t="shared" si="9"/>
        <v>pm</v>
      </c>
      <c r="G111" s="9" t="s">
        <v>662</v>
      </c>
      <c r="H111" s="9" t="s">
        <v>139</v>
      </c>
      <c r="I111" s="9" t="s">
        <v>661</v>
      </c>
      <c r="J111" s="10" t="s">
        <v>679</v>
      </c>
      <c r="K111" s="11">
        <f t="shared" si="10"/>
        <v>2164.4049745183374</v>
      </c>
      <c r="L111" s="9"/>
      <c r="M111" s="11">
        <v>2200</v>
      </c>
      <c r="O111" s="11">
        <v>2175.4488963954454</v>
      </c>
      <c r="U111" s="11">
        <v>2164.4049745183374</v>
      </c>
    </row>
    <row r="112" spans="1:25" s="11" customFormat="1" x14ac:dyDescent="0.25">
      <c r="A112" s="9">
        <v>3</v>
      </c>
      <c r="B112" s="9"/>
      <c r="C112" s="9">
        <f t="shared" si="6"/>
        <v>18</v>
      </c>
      <c r="D112" s="9">
        <f t="shared" si="7"/>
        <v>14</v>
      </c>
      <c r="E112" s="9">
        <f t="shared" si="8"/>
        <v>14</v>
      </c>
      <c r="F112" s="9" t="str">
        <f t="shared" si="9"/>
        <v>pm</v>
      </c>
      <c r="G112" s="9" t="s">
        <v>208</v>
      </c>
      <c r="H112" s="9" t="s">
        <v>209</v>
      </c>
      <c r="I112" s="9" t="s">
        <v>207</v>
      </c>
      <c r="J112" s="10" t="s">
        <v>679</v>
      </c>
      <c r="K112" s="11">
        <f t="shared" si="10"/>
        <v>2157.0347553317802</v>
      </c>
      <c r="L112" s="9"/>
      <c r="M112" s="11">
        <v>2200</v>
      </c>
      <c r="O112" s="11">
        <v>2156.2324864205407</v>
      </c>
      <c r="Y112" s="11">
        <v>2157.0347553317802</v>
      </c>
    </row>
    <row r="113" spans="1:25" s="11" customFormat="1" x14ac:dyDescent="0.25">
      <c r="A113" s="9">
        <v>2</v>
      </c>
      <c r="B113" s="9"/>
      <c r="C113" s="9">
        <f t="shared" si="6"/>
        <v>19</v>
      </c>
      <c r="D113" s="9">
        <f t="shared" si="7"/>
        <v>14</v>
      </c>
      <c r="E113" s="9">
        <f t="shared" si="8"/>
        <v>14</v>
      </c>
      <c r="F113" s="9" t="str">
        <f t="shared" si="9"/>
        <v>pm</v>
      </c>
      <c r="G113" s="9" t="s">
        <v>136</v>
      </c>
      <c r="H113" s="9" t="s">
        <v>19</v>
      </c>
      <c r="I113" s="9" t="s">
        <v>135</v>
      </c>
      <c r="J113" s="10" t="s">
        <v>679</v>
      </c>
      <c r="K113" s="11">
        <f t="shared" si="10"/>
        <v>2155.7437897230675</v>
      </c>
      <c r="L113" s="9"/>
      <c r="M113" s="11">
        <v>2200</v>
      </c>
      <c r="O113" s="11">
        <v>2120.4974639095253</v>
      </c>
      <c r="W113" s="11">
        <v>2196.0325393983621</v>
      </c>
      <c r="Y113" s="11">
        <v>2155.7437897230675</v>
      </c>
    </row>
    <row r="114" spans="1:25" s="11" customFormat="1" x14ac:dyDescent="0.25">
      <c r="A114" s="9">
        <v>4</v>
      </c>
      <c r="B114" s="9"/>
      <c r="C114" s="9">
        <f t="shared" si="6"/>
        <v>20</v>
      </c>
      <c r="D114" s="9">
        <f t="shared" si="7"/>
        <v>14</v>
      </c>
      <c r="E114" s="9">
        <f t="shared" si="8"/>
        <v>14</v>
      </c>
      <c r="F114" s="9" t="str">
        <f t="shared" si="9"/>
        <v>pm</v>
      </c>
      <c r="G114" s="9" t="s">
        <v>235</v>
      </c>
      <c r="H114" s="9" t="s">
        <v>68</v>
      </c>
      <c r="I114" s="9" t="s">
        <v>234</v>
      </c>
      <c r="J114" s="10" t="s">
        <v>679</v>
      </c>
      <c r="K114" s="11">
        <f t="shared" si="10"/>
        <v>2153.2209716535372</v>
      </c>
      <c r="L114" s="9"/>
      <c r="M114" s="11">
        <v>2200</v>
      </c>
      <c r="U114" s="11">
        <v>2186.8300605333634</v>
      </c>
      <c r="W114" s="11">
        <v>2107.8946708286217</v>
      </c>
      <c r="Y114" s="11">
        <v>2153.2209716535372</v>
      </c>
    </row>
    <row r="115" spans="1:25" s="11" customFormat="1" x14ac:dyDescent="0.25">
      <c r="A115" s="9">
        <v>4</v>
      </c>
      <c r="B115" s="9"/>
      <c r="C115" s="9">
        <f t="shared" si="6"/>
        <v>21</v>
      </c>
      <c r="D115" s="9">
        <f t="shared" si="7"/>
        <v>14</v>
      </c>
      <c r="E115" s="9">
        <f t="shared" si="8"/>
        <v>14</v>
      </c>
      <c r="F115" s="9" t="str">
        <f t="shared" si="9"/>
        <v>pm</v>
      </c>
      <c r="G115" s="9" t="s">
        <v>237</v>
      </c>
      <c r="H115" s="9" t="s">
        <v>68</v>
      </c>
      <c r="I115" s="9" t="s">
        <v>236</v>
      </c>
      <c r="J115" s="10" t="s">
        <v>679</v>
      </c>
      <c r="K115" s="11">
        <f t="shared" si="10"/>
        <v>2146.6624119965786</v>
      </c>
      <c r="L115" s="9"/>
      <c r="M115" s="11">
        <v>2200</v>
      </c>
      <c r="U115" s="11">
        <v>2183.6636711289457</v>
      </c>
      <c r="W115" s="11">
        <v>2225.1716306926123</v>
      </c>
      <c r="Y115" s="11">
        <v>2146.6624119965786</v>
      </c>
    </row>
    <row r="116" spans="1:25" s="11" customFormat="1" x14ac:dyDescent="0.25">
      <c r="A116" s="9">
        <v>5</v>
      </c>
      <c r="B116" s="9"/>
      <c r="C116" s="9">
        <f t="shared" si="6"/>
        <v>22</v>
      </c>
      <c r="D116" s="9">
        <f t="shared" si="7"/>
        <v>14</v>
      </c>
      <c r="E116" s="9">
        <f t="shared" si="8"/>
        <v>14</v>
      </c>
      <c r="F116" s="9" t="str">
        <f t="shared" si="9"/>
        <v>pm</v>
      </c>
      <c r="G116" s="9" t="s">
        <v>239</v>
      </c>
      <c r="H116" s="9" t="s">
        <v>68</v>
      </c>
      <c r="I116" s="9" t="s">
        <v>238</v>
      </c>
      <c r="J116" s="10" t="s">
        <v>679</v>
      </c>
      <c r="K116" s="11">
        <f t="shared" si="10"/>
        <v>2143.2374406877198</v>
      </c>
      <c r="L116" s="9"/>
      <c r="M116" s="11">
        <v>2200</v>
      </c>
      <c r="O116" s="11">
        <v>2192.5369343564885</v>
      </c>
      <c r="W116" s="11">
        <v>2146.3221088039863</v>
      </c>
      <c r="Y116" s="11">
        <v>2143.2374406877198</v>
      </c>
    </row>
    <row r="117" spans="1:25" s="11" customFormat="1" x14ac:dyDescent="0.25">
      <c r="A117" s="9">
        <v>4</v>
      </c>
      <c r="B117" s="9"/>
      <c r="C117" s="9">
        <f t="shared" si="6"/>
        <v>23</v>
      </c>
      <c r="D117" s="9">
        <f t="shared" si="7"/>
        <v>23</v>
      </c>
      <c r="E117" s="9">
        <f t="shared" si="8"/>
        <v>14</v>
      </c>
      <c r="F117" s="9" t="str">
        <f t="shared" si="9"/>
        <v>pm</v>
      </c>
      <c r="G117" s="9" t="s">
        <v>204</v>
      </c>
      <c r="H117" s="9" t="s">
        <v>692</v>
      </c>
      <c r="I117" s="9" t="s">
        <v>203</v>
      </c>
      <c r="J117" s="10" t="s">
        <v>679</v>
      </c>
      <c r="K117" s="11">
        <f t="shared" si="10"/>
        <v>2133.5497601176717</v>
      </c>
      <c r="L117" s="9"/>
      <c r="M117" s="11">
        <v>2150</v>
      </c>
      <c r="S117" s="11">
        <v>2111.5716033290137</v>
      </c>
      <c r="W117" s="11">
        <v>2142.9156187872968</v>
      </c>
      <c r="X117" s="11">
        <v>2133.5497601176717</v>
      </c>
    </row>
    <row r="118" spans="1:25" s="11" customFormat="1" x14ac:dyDescent="0.25">
      <c r="A118" s="9">
        <v>4</v>
      </c>
      <c r="B118" s="9"/>
      <c r="C118" s="9">
        <f t="shared" si="6"/>
        <v>24</v>
      </c>
      <c r="D118" s="9">
        <f t="shared" si="7"/>
        <v>24</v>
      </c>
      <c r="E118" s="9">
        <f t="shared" si="8"/>
        <v>14</v>
      </c>
      <c r="F118" s="9" t="str">
        <f t="shared" si="9"/>
        <v>pm</v>
      </c>
      <c r="G118" s="9" t="s">
        <v>166</v>
      </c>
      <c r="H118" s="9" t="s">
        <v>40</v>
      </c>
      <c r="I118" s="9" t="s">
        <v>165</v>
      </c>
      <c r="J118" s="10" t="s">
        <v>679</v>
      </c>
      <c r="K118" s="11">
        <f t="shared" si="10"/>
        <v>2130.4327027281633</v>
      </c>
      <c r="L118" s="9"/>
      <c r="M118" s="11">
        <v>2200</v>
      </c>
      <c r="U118" s="11">
        <v>2134.1731065083045</v>
      </c>
      <c r="W118" s="11">
        <v>2171.9219347845096</v>
      </c>
      <c r="Y118" s="11">
        <v>2130.4327027281633</v>
      </c>
    </row>
    <row r="119" spans="1:25" s="11" customFormat="1" x14ac:dyDescent="0.25">
      <c r="A119" s="9">
        <v>6</v>
      </c>
      <c r="B119" s="9"/>
      <c r="C119" s="9">
        <f t="shared" si="6"/>
        <v>25</v>
      </c>
      <c r="D119" s="9">
        <f t="shared" si="7"/>
        <v>25</v>
      </c>
      <c r="E119" s="9">
        <f t="shared" si="8"/>
        <v>14</v>
      </c>
      <c r="F119" s="9" t="str">
        <f t="shared" si="9"/>
        <v>pm</v>
      </c>
      <c r="G119" s="9" t="s">
        <v>193</v>
      </c>
      <c r="H119" s="9" t="s">
        <v>194</v>
      </c>
      <c r="I119" s="9" t="s">
        <v>192</v>
      </c>
      <c r="J119" s="10" t="s">
        <v>680</v>
      </c>
      <c r="K119" s="11">
        <f t="shared" si="10"/>
        <v>2084.8785175458606</v>
      </c>
      <c r="L119" s="9"/>
      <c r="M119" s="11">
        <v>1800</v>
      </c>
      <c r="P119" s="11">
        <v>1884.515075674077</v>
      </c>
      <c r="R119" s="11">
        <v>1952.1722411424284</v>
      </c>
      <c r="T119" s="11">
        <v>2033.1069131537579</v>
      </c>
      <c r="V119" s="11">
        <v>2071.7297456703855</v>
      </c>
      <c r="X119" s="11">
        <v>2084.8785175458606</v>
      </c>
    </row>
    <row r="120" spans="1:25" s="11" customFormat="1" x14ac:dyDescent="0.25">
      <c r="A120" s="9">
        <v>5</v>
      </c>
      <c r="B120" s="9"/>
      <c r="C120" s="9">
        <f t="shared" si="6"/>
        <v>26</v>
      </c>
      <c r="D120" s="9">
        <f t="shared" si="7"/>
        <v>26</v>
      </c>
      <c r="E120" s="9">
        <f t="shared" si="8"/>
        <v>14</v>
      </c>
      <c r="F120" s="9" t="str">
        <f t="shared" si="9"/>
        <v>pm</v>
      </c>
      <c r="G120" s="9" t="s">
        <v>168</v>
      </c>
      <c r="H120" s="9" t="s">
        <v>169</v>
      </c>
      <c r="I120" s="9" t="s">
        <v>167</v>
      </c>
      <c r="J120" s="10" t="s">
        <v>679</v>
      </c>
      <c r="K120" s="11">
        <f t="shared" si="10"/>
        <v>2082.2230685602917</v>
      </c>
      <c r="L120" s="9"/>
      <c r="M120" s="11">
        <v>2040</v>
      </c>
      <c r="O120" s="11">
        <v>2039.2796529523846</v>
      </c>
      <c r="S120" s="11">
        <v>2065.5934655640858</v>
      </c>
      <c r="W120" s="11">
        <v>2082.1425556197441</v>
      </c>
      <c r="X120" s="11">
        <v>2082.2230685602917</v>
      </c>
    </row>
    <row r="121" spans="1:25" s="11" customFormat="1" x14ac:dyDescent="0.25">
      <c r="A121" s="9">
        <v>6</v>
      </c>
      <c r="B121" s="9"/>
      <c r="C121" s="9">
        <f t="shared" si="6"/>
        <v>27</v>
      </c>
      <c r="D121" s="9">
        <f t="shared" si="7"/>
        <v>27</v>
      </c>
      <c r="E121" s="9">
        <f t="shared" si="8"/>
        <v>14</v>
      </c>
      <c r="F121" s="9" t="str">
        <f t="shared" si="9"/>
        <v>pm</v>
      </c>
      <c r="G121" s="9" t="s">
        <v>206</v>
      </c>
      <c r="H121" s="9" t="s">
        <v>85</v>
      </c>
      <c r="I121" s="9" t="s">
        <v>205</v>
      </c>
      <c r="J121" s="10" t="s">
        <v>680</v>
      </c>
      <c r="K121" s="11">
        <f t="shared" si="10"/>
        <v>2075.6983430927653</v>
      </c>
      <c r="L121" s="9"/>
      <c r="M121" s="11">
        <v>2000</v>
      </c>
      <c r="P121" s="11">
        <v>2046.5213833507919</v>
      </c>
      <c r="R121" s="11">
        <v>2056.3147376237139</v>
      </c>
      <c r="T121" s="11">
        <v>2125.9014593645511</v>
      </c>
      <c r="W121" s="11">
        <v>2138.4450849967739</v>
      </c>
      <c r="Y121" s="11">
        <v>2075.6983430927653</v>
      </c>
    </row>
    <row r="122" spans="1:25" s="11" customFormat="1" x14ac:dyDescent="0.25">
      <c r="A122" s="9">
        <v>2</v>
      </c>
      <c r="B122" s="9"/>
      <c r="C122" s="9">
        <f t="shared" si="6"/>
        <v>28</v>
      </c>
      <c r="D122" s="9">
        <f t="shared" si="7"/>
        <v>28</v>
      </c>
      <c r="E122" s="9">
        <f t="shared" si="8"/>
        <v>14</v>
      </c>
      <c r="F122" s="9" t="str">
        <f t="shared" si="9"/>
        <v>pm</v>
      </c>
      <c r="G122" s="9" t="s">
        <v>743</v>
      </c>
      <c r="H122" s="9" t="s">
        <v>744</v>
      </c>
      <c r="I122" s="9" t="s">
        <v>745</v>
      </c>
      <c r="J122" s="10" t="s">
        <v>679</v>
      </c>
      <c r="K122" s="11">
        <f t="shared" si="10"/>
        <v>2075.0837694627789</v>
      </c>
      <c r="L122" s="9"/>
      <c r="M122" s="11">
        <v>2200</v>
      </c>
      <c r="O122" s="11">
        <v>2104.8159469865618</v>
      </c>
      <c r="U122" s="11">
        <v>2075.0837694627789</v>
      </c>
    </row>
    <row r="123" spans="1:25" s="11" customFormat="1" x14ac:dyDescent="0.25">
      <c r="A123" s="9">
        <v>6</v>
      </c>
      <c r="B123" s="9"/>
      <c r="C123" s="9">
        <f t="shared" si="6"/>
        <v>29</v>
      </c>
      <c r="D123" s="9">
        <f t="shared" si="7"/>
        <v>28</v>
      </c>
      <c r="E123" s="9">
        <f t="shared" si="8"/>
        <v>14</v>
      </c>
      <c r="F123" s="9" t="str">
        <f t="shared" si="9"/>
        <v>pm</v>
      </c>
      <c r="G123" s="9" t="s">
        <v>160</v>
      </c>
      <c r="H123" s="9" t="s">
        <v>28</v>
      </c>
      <c r="I123" s="9" t="s">
        <v>159</v>
      </c>
      <c r="J123" s="10" t="s">
        <v>679</v>
      </c>
      <c r="K123" s="11">
        <f t="shared" si="10"/>
        <v>2045.5512826748318</v>
      </c>
      <c r="L123" s="9"/>
      <c r="M123" s="11">
        <v>2200</v>
      </c>
      <c r="O123" s="11">
        <v>2136.9547286873108</v>
      </c>
      <c r="Q123" s="11">
        <v>2208.3131101752324</v>
      </c>
      <c r="S123" s="11">
        <v>2195.9003251665326</v>
      </c>
      <c r="U123" s="11">
        <v>2118.0809304980062</v>
      </c>
      <c r="W123" s="11">
        <v>2110.9821884141811</v>
      </c>
      <c r="Y123" s="11">
        <v>2045.5512826748318</v>
      </c>
    </row>
    <row r="124" spans="1:25" s="11" customFormat="1" x14ac:dyDescent="0.25">
      <c r="A124" s="9">
        <v>4</v>
      </c>
      <c r="B124" s="9"/>
      <c r="C124" s="9">
        <f t="shared" si="6"/>
        <v>30</v>
      </c>
      <c r="D124" s="9">
        <f t="shared" si="7"/>
        <v>30</v>
      </c>
      <c r="E124" s="9">
        <f t="shared" si="8"/>
        <v>14</v>
      </c>
      <c r="F124" s="9" t="str">
        <f t="shared" si="9"/>
        <v>pm</v>
      </c>
      <c r="G124" s="9" t="s">
        <v>274</v>
      </c>
      <c r="H124" s="9" t="s">
        <v>275</v>
      </c>
      <c r="I124" s="9" t="s">
        <v>273</v>
      </c>
      <c r="J124" s="10" t="s">
        <v>679</v>
      </c>
      <c r="K124" s="11">
        <f t="shared" si="10"/>
        <v>2041.5147747272656</v>
      </c>
      <c r="L124" s="9"/>
      <c r="M124" s="11">
        <v>2100</v>
      </c>
      <c r="U124" s="11">
        <v>2043.0775176055329</v>
      </c>
      <c r="X124" s="11">
        <v>2049.185021421506</v>
      </c>
      <c r="Y124" s="11">
        <v>2041.5147747272656</v>
      </c>
    </row>
    <row r="125" spans="1:25" s="11" customFormat="1" x14ac:dyDescent="0.25">
      <c r="A125" s="9">
        <v>5</v>
      </c>
      <c r="B125" s="9"/>
      <c r="C125" s="9">
        <f t="shared" si="6"/>
        <v>31</v>
      </c>
      <c r="D125" s="9">
        <f t="shared" si="7"/>
        <v>31</v>
      </c>
      <c r="E125" s="9">
        <f t="shared" si="8"/>
        <v>14</v>
      </c>
      <c r="F125" s="9" t="str">
        <f t="shared" si="9"/>
        <v>pm</v>
      </c>
      <c r="G125" s="9" t="s">
        <v>143</v>
      </c>
      <c r="H125" s="9" t="s">
        <v>11</v>
      </c>
      <c r="I125" s="9" t="s">
        <v>142</v>
      </c>
      <c r="J125" s="10" t="s">
        <v>679</v>
      </c>
      <c r="K125" s="11">
        <f t="shared" si="10"/>
        <v>2011.8067987296226</v>
      </c>
      <c r="L125" s="9"/>
      <c r="M125" s="11">
        <v>2200</v>
      </c>
      <c r="S125" s="11">
        <v>2101.7123322867064</v>
      </c>
      <c r="U125" s="11">
        <v>2029.7385368406767</v>
      </c>
      <c r="W125" s="11">
        <v>2014.1456827590919</v>
      </c>
      <c r="Y125" s="11">
        <v>2011.8067987296226</v>
      </c>
    </row>
    <row r="126" spans="1:25" s="11" customFormat="1" x14ac:dyDescent="0.25">
      <c r="A126" s="9">
        <v>3</v>
      </c>
      <c r="B126" s="9"/>
      <c r="C126" s="9">
        <f t="shared" si="6"/>
        <v>32</v>
      </c>
      <c r="D126" s="9">
        <f t="shared" si="7"/>
        <v>31</v>
      </c>
      <c r="E126" s="9">
        <f t="shared" si="8"/>
        <v>14</v>
      </c>
      <c r="F126" s="9" t="str">
        <f t="shared" si="9"/>
        <v>pm</v>
      </c>
      <c r="G126" s="9" t="s">
        <v>156</v>
      </c>
      <c r="H126" s="9" t="s">
        <v>139</v>
      </c>
      <c r="I126" s="9" t="s">
        <v>155</v>
      </c>
      <c r="J126" s="10" t="s">
        <v>679</v>
      </c>
      <c r="K126" s="11">
        <f t="shared" si="10"/>
        <v>1994.8131108205801</v>
      </c>
      <c r="L126" s="9"/>
      <c r="M126" s="11">
        <v>2200</v>
      </c>
      <c r="S126" s="11">
        <v>2092.2750042388857</v>
      </c>
      <c r="U126" s="11">
        <v>2019.8522816770092</v>
      </c>
      <c r="Y126" s="11">
        <v>1994.8131108205801</v>
      </c>
    </row>
    <row r="127" spans="1:25" s="11" customFormat="1" x14ac:dyDescent="0.25">
      <c r="A127" s="9">
        <v>5</v>
      </c>
      <c r="B127" s="9"/>
      <c r="C127" s="9">
        <f t="shared" si="6"/>
        <v>33</v>
      </c>
      <c r="D127" s="9">
        <f t="shared" si="7"/>
        <v>33</v>
      </c>
      <c r="E127" s="9">
        <f t="shared" si="8"/>
        <v>14</v>
      </c>
      <c r="F127" s="9" t="str">
        <f t="shared" si="9"/>
        <v>pm</v>
      </c>
      <c r="G127" s="9" t="s">
        <v>251</v>
      </c>
      <c r="H127" s="9" t="s">
        <v>686</v>
      </c>
      <c r="I127" s="9" t="s">
        <v>250</v>
      </c>
      <c r="J127" s="10" t="s">
        <v>680</v>
      </c>
      <c r="K127" s="11">
        <f t="shared" si="10"/>
        <v>1970.831436774024</v>
      </c>
      <c r="L127" s="9"/>
      <c r="M127" s="11">
        <v>1800</v>
      </c>
      <c r="R127" s="11">
        <v>1876.31367263991</v>
      </c>
      <c r="T127" s="11">
        <v>1947.5770451023341</v>
      </c>
      <c r="V127" s="11">
        <v>1948.6460425066778</v>
      </c>
      <c r="X127" s="11">
        <v>1970.831436774024</v>
      </c>
    </row>
    <row r="128" spans="1:25" s="11" customFormat="1" x14ac:dyDescent="0.25">
      <c r="A128" s="9">
        <v>3</v>
      </c>
      <c r="B128" s="9"/>
      <c r="C128" s="9">
        <f t="shared" si="6"/>
        <v>34</v>
      </c>
      <c r="D128" s="9">
        <f t="shared" si="7"/>
        <v>33</v>
      </c>
      <c r="E128" s="9">
        <f t="shared" si="8"/>
        <v>14</v>
      </c>
      <c r="F128" s="9" t="str">
        <f t="shared" si="9"/>
        <v>pm</v>
      </c>
      <c r="G128" s="9" t="s">
        <v>183</v>
      </c>
      <c r="H128" s="9" t="s">
        <v>45</v>
      </c>
      <c r="I128" s="9" t="s">
        <v>182</v>
      </c>
      <c r="J128" s="10" t="s">
        <v>680</v>
      </c>
      <c r="K128" s="11">
        <f t="shared" si="10"/>
        <v>1966.1080625343704</v>
      </c>
      <c r="L128" s="9"/>
      <c r="M128" s="11">
        <v>1800</v>
      </c>
      <c r="P128" s="11">
        <v>1841.8890710091171</v>
      </c>
      <c r="R128" s="11">
        <v>1862.9777228164949</v>
      </c>
      <c r="X128" s="11">
        <v>1966.1080625343704</v>
      </c>
    </row>
    <row r="129" spans="1:33" s="11" customFormat="1" x14ac:dyDescent="0.25">
      <c r="A129" s="9">
        <v>5</v>
      </c>
      <c r="B129" s="9"/>
      <c r="C129" s="9">
        <f t="shared" si="6"/>
        <v>35</v>
      </c>
      <c r="D129" s="9">
        <f t="shared" si="7"/>
        <v>33</v>
      </c>
      <c r="E129" s="9">
        <f t="shared" si="8"/>
        <v>14</v>
      </c>
      <c r="F129" s="9" t="str">
        <f t="shared" si="9"/>
        <v>pm</v>
      </c>
      <c r="G129" s="9" t="s">
        <v>255</v>
      </c>
      <c r="H129" s="9" t="s">
        <v>62</v>
      </c>
      <c r="I129" s="9" t="s">
        <v>254</v>
      </c>
      <c r="J129" s="10" t="s">
        <v>680</v>
      </c>
      <c r="K129" s="11">
        <f t="shared" si="10"/>
        <v>1945.8301294662874</v>
      </c>
      <c r="L129" s="9"/>
      <c r="M129" s="11">
        <v>1800</v>
      </c>
      <c r="P129" s="11">
        <v>1853.5993664092457</v>
      </c>
      <c r="R129" s="11">
        <v>1866.2716900036432</v>
      </c>
      <c r="V129" s="11">
        <v>1903.4201689696713</v>
      </c>
      <c r="X129" s="11">
        <v>1945.8301294662874</v>
      </c>
    </row>
    <row r="130" spans="1:33" s="11" customFormat="1" x14ac:dyDescent="0.25">
      <c r="A130" s="9">
        <v>6</v>
      </c>
      <c r="B130" s="9"/>
      <c r="C130" s="9">
        <f t="shared" ref="C130:C193" si="11">IF(E130=E129,C129+1,1)</f>
        <v>36</v>
      </c>
      <c r="D130" s="9">
        <f t="shared" ref="D130:D193" si="12">IF(M130=M129,D129,C130)</f>
        <v>36</v>
      </c>
      <c r="E130" s="9">
        <f t="shared" ref="E130:E193" si="13">10+VALUE(RIGHT(LEFT(G130,3),1))</f>
        <v>14</v>
      </c>
      <c r="F130" s="9" t="str">
        <f t="shared" ref="F130:F193" si="14">RIGHT(G130,2) &amp; IF(A130&lt;2,"x","")</f>
        <v>pm</v>
      </c>
      <c r="G130" s="9" t="s">
        <v>198</v>
      </c>
      <c r="H130" s="9" t="s">
        <v>68</v>
      </c>
      <c r="I130" s="9" t="s">
        <v>197</v>
      </c>
      <c r="J130" s="10" t="s">
        <v>679</v>
      </c>
      <c r="K130" s="11">
        <f t="shared" ref="K130:K193" si="15">LOOKUP(1E+100,M130:AC130)</f>
        <v>1939.711697008184</v>
      </c>
      <c r="L130" s="9"/>
      <c r="M130" s="11">
        <v>2200</v>
      </c>
      <c r="Q130" s="11">
        <v>2163.7344821514484</v>
      </c>
      <c r="S130" s="11">
        <v>2076.1154229393692</v>
      </c>
      <c r="U130" s="11">
        <v>2047.8105361849766</v>
      </c>
      <c r="W130" s="11">
        <v>1999.2074170421029</v>
      </c>
      <c r="Y130" s="11">
        <v>1939.711697008184</v>
      </c>
    </row>
    <row r="131" spans="1:33" s="11" customFormat="1" x14ac:dyDescent="0.25">
      <c r="A131" s="9">
        <v>4</v>
      </c>
      <c r="B131" s="9"/>
      <c r="C131" s="9">
        <f t="shared" si="11"/>
        <v>37</v>
      </c>
      <c r="D131" s="9">
        <f t="shared" si="12"/>
        <v>37</v>
      </c>
      <c r="E131" s="9">
        <f t="shared" si="13"/>
        <v>14</v>
      </c>
      <c r="F131" s="9" t="str">
        <f t="shared" si="14"/>
        <v>pm</v>
      </c>
      <c r="G131" s="9" t="s">
        <v>259</v>
      </c>
      <c r="H131" s="9" t="s">
        <v>114</v>
      </c>
      <c r="I131" s="9" t="s">
        <v>258</v>
      </c>
      <c r="J131" s="10" t="s">
        <v>680</v>
      </c>
      <c r="K131" s="11">
        <f t="shared" si="15"/>
        <v>1927.930600834432</v>
      </c>
      <c r="L131" s="9"/>
      <c r="M131" s="11">
        <v>1800</v>
      </c>
      <c r="P131" s="11">
        <v>1819.9309139814898</v>
      </c>
      <c r="R131" s="11">
        <v>1851.9753031841728</v>
      </c>
      <c r="V131" s="11">
        <v>1896.3579642330565</v>
      </c>
      <c r="X131" s="11">
        <v>1927.930600834432</v>
      </c>
    </row>
    <row r="132" spans="1:33" s="11" customFormat="1" x14ac:dyDescent="0.25">
      <c r="A132" s="9">
        <v>2</v>
      </c>
      <c r="B132" s="9"/>
      <c r="C132" s="9">
        <f t="shared" si="11"/>
        <v>38</v>
      </c>
      <c r="D132" s="9">
        <f t="shared" si="12"/>
        <v>37</v>
      </c>
      <c r="E132" s="9">
        <f t="shared" si="13"/>
        <v>14</v>
      </c>
      <c r="F132" s="9" t="str">
        <f t="shared" si="14"/>
        <v>pm</v>
      </c>
      <c r="G132" s="9" t="s">
        <v>746</v>
      </c>
      <c r="H132" s="9" t="s">
        <v>747</v>
      </c>
      <c r="I132" s="9" t="s">
        <v>748</v>
      </c>
      <c r="J132" s="10" t="s">
        <v>680</v>
      </c>
      <c r="K132" s="11">
        <f t="shared" si="15"/>
        <v>1917.7012050124931</v>
      </c>
      <c r="L132" s="9"/>
      <c r="M132" s="11">
        <v>1800</v>
      </c>
      <c r="V132" s="11">
        <v>1891.4062864972918</v>
      </c>
      <c r="X132" s="11">
        <v>1917.7012050124931</v>
      </c>
    </row>
    <row r="133" spans="1:33" s="11" customFormat="1" x14ac:dyDescent="0.25">
      <c r="A133" s="9">
        <v>4</v>
      </c>
      <c r="B133" s="9"/>
      <c r="C133" s="9">
        <f t="shared" si="11"/>
        <v>39</v>
      </c>
      <c r="D133" s="9">
        <f t="shared" si="12"/>
        <v>39</v>
      </c>
      <c r="E133" s="9">
        <f t="shared" si="13"/>
        <v>14</v>
      </c>
      <c r="F133" s="9" t="str">
        <f t="shared" si="14"/>
        <v>pm</v>
      </c>
      <c r="G133" s="9" t="s">
        <v>249</v>
      </c>
      <c r="H133" s="9" t="s">
        <v>72</v>
      </c>
      <c r="I133" s="9" t="s">
        <v>248</v>
      </c>
      <c r="J133" s="10" t="s">
        <v>680</v>
      </c>
      <c r="K133" s="11">
        <f t="shared" si="15"/>
        <v>1893.5192963873701</v>
      </c>
      <c r="L133" s="9"/>
      <c r="M133" s="11">
        <v>2000</v>
      </c>
      <c r="O133" s="11">
        <v>1987.3948411288115</v>
      </c>
      <c r="R133" s="11">
        <v>1890.3332168465452</v>
      </c>
      <c r="X133" s="11">
        <v>1917.0257573600547</v>
      </c>
      <c r="Y133" s="11">
        <v>1893.5192963873701</v>
      </c>
    </row>
    <row r="134" spans="1:33" s="11" customFormat="1" x14ac:dyDescent="0.25">
      <c r="A134" s="9">
        <v>7</v>
      </c>
      <c r="B134" s="9"/>
      <c r="C134" s="9">
        <f t="shared" si="11"/>
        <v>40</v>
      </c>
      <c r="D134" s="9">
        <f t="shared" si="12"/>
        <v>40</v>
      </c>
      <c r="E134" s="9">
        <f t="shared" si="13"/>
        <v>14</v>
      </c>
      <c r="F134" s="9" t="str">
        <f t="shared" si="14"/>
        <v>pm</v>
      </c>
      <c r="G134" s="9" t="s">
        <v>162</v>
      </c>
      <c r="H134" s="9" t="s">
        <v>28</v>
      </c>
      <c r="I134" s="9" t="s">
        <v>161</v>
      </c>
      <c r="J134" s="10" t="s">
        <v>680</v>
      </c>
      <c r="K134" s="11">
        <f t="shared" si="15"/>
        <v>1891.3992495289715</v>
      </c>
      <c r="L134" s="9"/>
      <c r="M134" s="11">
        <v>1800</v>
      </c>
      <c r="P134" s="11">
        <v>1835.2847547112133</v>
      </c>
      <c r="R134" s="11">
        <v>1889.110814092702</v>
      </c>
      <c r="T134" s="11">
        <v>1852.5892192097544</v>
      </c>
      <c r="V134" s="11">
        <v>1883.8626441487413</v>
      </c>
      <c r="W134" s="11">
        <v>1869.0816372048744</v>
      </c>
      <c r="X134" s="11">
        <v>1891.3992495289715</v>
      </c>
    </row>
    <row r="135" spans="1:33" s="11" customFormat="1" x14ac:dyDescent="0.25">
      <c r="A135" s="9">
        <v>3</v>
      </c>
      <c r="B135" s="9"/>
      <c r="C135" s="9">
        <f t="shared" si="11"/>
        <v>41</v>
      </c>
      <c r="D135" s="9">
        <f t="shared" si="12"/>
        <v>40</v>
      </c>
      <c r="E135" s="9">
        <f t="shared" si="13"/>
        <v>14</v>
      </c>
      <c r="F135" s="9" t="str">
        <f t="shared" si="14"/>
        <v>pm</v>
      </c>
      <c r="G135" s="9" t="s">
        <v>191</v>
      </c>
      <c r="H135" s="9" t="s">
        <v>35</v>
      </c>
      <c r="I135" s="9" t="s">
        <v>190</v>
      </c>
      <c r="J135" s="10" t="s">
        <v>680</v>
      </c>
      <c r="K135" s="11">
        <f t="shared" si="15"/>
        <v>1887.0177572843741</v>
      </c>
      <c r="L135" s="9"/>
      <c r="M135" s="11">
        <v>1800</v>
      </c>
      <c r="R135" s="11">
        <v>1828.715389683282</v>
      </c>
      <c r="V135" s="11">
        <v>1887.0177572843741</v>
      </c>
    </row>
    <row r="136" spans="1:33" s="11" customFormat="1" x14ac:dyDescent="0.25">
      <c r="A136" s="9">
        <v>2</v>
      </c>
      <c r="B136" s="9"/>
      <c r="C136" s="9">
        <f t="shared" si="11"/>
        <v>42</v>
      </c>
      <c r="D136" s="9">
        <f t="shared" si="12"/>
        <v>40</v>
      </c>
      <c r="E136" s="9">
        <f t="shared" si="13"/>
        <v>14</v>
      </c>
      <c r="F136" s="9" t="str">
        <f t="shared" si="14"/>
        <v>pm</v>
      </c>
      <c r="G136" s="9" t="s">
        <v>263</v>
      </c>
      <c r="H136" s="9" t="s">
        <v>35</v>
      </c>
      <c r="I136" s="9" t="s">
        <v>262</v>
      </c>
      <c r="J136" s="10" t="s">
        <v>680</v>
      </c>
      <c r="K136" s="11">
        <f t="shared" si="15"/>
        <v>1883.6554537840855</v>
      </c>
      <c r="L136" s="9"/>
      <c r="M136" s="11">
        <v>1800</v>
      </c>
      <c r="R136" s="11">
        <v>1883.6554537840855</v>
      </c>
    </row>
    <row r="137" spans="1:33" s="11" customFormat="1" x14ac:dyDescent="0.25">
      <c r="A137" s="9">
        <v>6</v>
      </c>
      <c r="B137" s="9"/>
      <c r="C137" s="9">
        <f t="shared" si="11"/>
        <v>43</v>
      </c>
      <c r="D137" s="9">
        <f t="shared" si="12"/>
        <v>43</v>
      </c>
      <c r="E137" s="9">
        <f t="shared" si="13"/>
        <v>14</v>
      </c>
      <c r="F137" s="9" t="str">
        <f t="shared" si="14"/>
        <v>pm</v>
      </c>
      <c r="G137" s="9" t="s">
        <v>226</v>
      </c>
      <c r="H137" s="9" t="s">
        <v>222</v>
      </c>
      <c r="I137" s="9" t="s">
        <v>225</v>
      </c>
      <c r="J137" s="10" t="s">
        <v>680</v>
      </c>
      <c r="K137" s="11">
        <f t="shared" si="15"/>
        <v>1882.1510640657773</v>
      </c>
      <c r="L137" s="9"/>
      <c r="M137" s="11">
        <v>2000</v>
      </c>
      <c r="P137" s="11">
        <v>1895.6498384460454</v>
      </c>
      <c r="S137" s="11">
        <v>1878.2752759660921</v>
      </c>
      <c r="U137" s="11">
        <v>1841.279855537357</v>
      </c>
      <c r="V137" s="11">
        <v>1882.1510640657773</v>
      </c>
    </row>
    <row r="138" spans="1:33" s="11" customFormat="1" x14ac:dyDescent="0.25">
      <c r="A138" s="9">
        <v>3</v>
      </c>
      <c r="B138" s="9"/>
      <c r="C138" s="9">
        <f t="shared" si="11"/>
        <v>44</v>
      </c>
      <c r="D138" s="9">
        <f t="shared" si="12"/>
        <v>44</v>
      </c>
      <c r="E138" s="9">
        <f t="shared" si="13"/>
        <v>14</v>
      </c>
      <c r="F138" s="9" t="str">
        <f t="shared" si="14"/>
        <v>pm</v>
      </c>
      <c r="G138" s="9" t="s">
        <v>216</v>
      </c>
      <c r="H138" s="9" t="s">
        <v>217</v>
      </c>
      <c r="I138" s="9" t="s">
        <v>215</v>
      </c>
      <c r="J138" s="10" t="s">
        <v>680</v>
      </c>
      <c r="K138" s="11">
        <f t="shared" si="15"/>
        <v>1879.2335628365884</v>
      </c>
      <c r="L138" s="9"/>
      <c r="M138" s="11">
        <v>1933.3333333333333</v>
      </c>
      <c r="O138" s="12"/>
      <c r="P138" s="12"/>
      <c r="Q138" s="12">
        <v>1916.9532749111102</v>
      </c>
      <c r="R138" s="12"/>
      <c r="S138" s="12"/>
      <c r="T138" s="12"/>
      <c r="U138" s="12"/>
      <c r="V138" s="12">
        <v>1879.2335628365884</v>
      </c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</row>
    <row r="139" spans="1:33" s="11" customFormat="1" x14ac:dyDescent="0.25">
      <c r="A139" s="9">
        <v>3</v>
      </c>
      <c r="B139" s="9"/>
      <c r="C139" s="9">
        <f t="shared" si="11"/>
        <v>45</v>
      </c>
      <c r="D139" s="9">
        <f t="shared" si="12"/>
        <v>44</v>
      </c>
      <c r="E139" s="9">
        <f t="shared" si="13"/>
        <v>14</v>
      </c>
      <c r="F139" s="9" t="str">
        <f t="shared" si="14"/>
        <v>pm</v>
      </c>
      <c r="G139" s="9" t="s">
        <v>149</v>
      </c>
      <c r="H139" s="9" t="s">
        <v>150</v>
      </c>
      <c r="I139" s="9" t="s">
        <v>148</v>
      </c>
      <c r="J139" s="10" t="s">
        <v>680</v>
      </c>
      <c r="K139" s="11">
        <f t="shared" si="15"/>
        <v>1878.4980070891529</v>
      </c>
      <c r="L139" s="9"/>
      <c r="M139" s="11">
        <v>1933.3333333333333</v>
      </c>
      <c r="P139" s="11">
        <v>1921.8901473006756</v>
      </c>
      <c r="T139" s="11">
        <v>1929.3910828969913</v>
      </c>
      <c r="W139" s="11">
        <v>1878.4980070891529</v>
      </c>
    </row>
    <row r="140" spans="1:33" s="11" customFormat="1" x14ac:dyDescent="0.25">
      <c r="A140" s="9">
        <v>3</v>
      </c>
      <c r="B140" s="9"/>
      <c r="C140" s="9">
        <f t="shared" si="11"/>
        <v>46</v>
      </c>
      <c r="D140" s="9">
        <f t="shared" si="12"/>
        <v>46</v>
      </c>
      <c r="E140" s="9">
        <f t="shared" si="13"/>
        <v>14</v>
      </c>
      <c r="F140" s="9" t="str">
        <f t="shared" si="14"/>
        <v>pm</v>
      </c>
      <c r="G140" s="9" t="s">
        <v>187</v>
      </c>
      <c r="H140" s="9" t="s">
        <v>45</v>
      </c>
      <c r="I140" s="9" t="s">
        <v>186</v>
      </c>
      <c r="J140" s="10" t="s">
        <v>680</v>
      </c>
      <c r="K140" s="11">
        <f t="shared" si="15"/>
        <v>1864.4421259966934</v>
      </c>
      <c r="L140" s="9"/>
      <c r="M140" s="11">
        <v>1800</v>
      </c>
      <c r="R140" s="11">
        <v>1890.6902473066109</v>
      </c>
      <c r="X140" s="11">
        <v>1864.4421259966934</v>
      </c>
    </row>
    <row r="141" spans="1:33" s="11" customFormat="1" x14ac:dyDescent="0.25">
      <c r="A141" s="9">
        <v>5</v>
      </c>
      <c r="B141" s="9"/>
      <c r="C141" s="9">
        <f t="shared" si="11"/>
        <v>47</v>
      </c>
      <c r="D141" s="9">
        <f t="shared" si="12"/>
        <v>47</v>
      </c>
      <c r="E141" s="9">
        <f t="shared" si="13"/>
        <v>14</v>
      </c>
      <c r="F141" s="9" t="str">
        <f t="shared" si="14"/>
        <v>pm</v>
      </c>
      <c r="G141" s="9" t="s">
        <v>267</v>
      </c>
      <c r="H141" s="9" t="s">
        <v>129</v>
      </c>
      <c r="I141" s="9" t="s">
        <v>266</v>
      </c>
      <c r="J141" s="10" t="s">
        <v>680</v>
      </c>
      <c r="K141" s="11">
        <f t="shared" si="15"/>
        <v>1850.6739871637685</v>
      </c>
      <c r="L141" s="9"/>
      <c r="M141" s="11">
        <v>1880</v>
      </c>
      <c r="S141" s="11">
        <v>1918.746719402327</v>
      </c>
      <c r="T141" s="11">
        <v>1928.6532904156654</v>
      </c>
      <c r="V141" s="11">
        <v>1869.2345247091835</v>
      </c>
      <c r="X141" s="11">
        <v>1850.6739871637685</v>
      </c>
    </row>
    <row r="142" spans="1:33" s="11" customFormat="1" x14ac:dyDescent="0.25">
      <c r="A142" s="9">
        <v>3</v>
      </c>
      <c r="B142" s="9"/>
      <c r="C142" s="9">
        <f t="shared" si="11"/>
        <v>48</v>
      </c>
      <c r="D142" s="9">
        <f t="shared" si="12"/>
        <v>48</v>
      </c>
      <c r="E142" s="9">
        <f t="shared" si="13"/>
        <v>14</v>
      </c>
      <c r="F142" s="9" t="str">
        <f t="shared" si="14"/>
        <v>pm</v>
      </c>
      <c r="G142" s="9" t="s">
        <v>185</v>
      </c>
      <c r="H142" s="9" t="s">
        <v>45</v>
      </c>
      <c r="I142" s="9" t="s">
        <v>184</v>
      </c>
      <c r="J142" s="10" t="s">
        <v>680</v>
      </c>
      <c r="K142" s="11">
        <f t="shared" si="15"/>
        <v>1849.6629184851208</v>
      </c>
      <c r="L142" s="9"/>
      <c r="M142" s="11">
        <v>1800</v>
      </c>
      <c r="P142" s="11">
        <v>1836.7243012650156</v>
      </c>
      <c r="R142" s="11">
        <v>1787.9889007294696</v>
      </c>
      <c r="X142" s="11">
        <v>1849.6629184851208</v>
      </c>
    </row>
    <row r="143" spans="1:33" s="11" customFormat="1" x14ac:dyDescent="0.25">
      <c r="A143" s="9">
        <v>6</v>
      </c>
      <c r="B143" s="9"/>
      <c r="C143" s="9">
        <f t="shared" si="11"/>
        <v>49</v>
      </c>
      <c r="D143" s="9">
        <f t="shared" si="12"/>
        <v>48</v>
      </c>
      <c r="E143" s="9">
        <f t="shared" si="13"/>
        <v>14</v>
      </c>
      <c r="F143" s="9" t="str">
        <f t="shared" si="14"/>
        <v>pm</v>
      </c>
      <c r="G143" s="9" t="s">
        <v>228</v>
      </c>
      <c r="H143" s="9" t="s">
        <v>690</v>
      </c>
      <c r="I143" s="9" t="s">
        <v>227</v>
      </c>
      <c r="J143" s="10" t="s">
        <v>680</v>
      </c>
      <c r="K143" s="11">
        <f t="shared" si="15"/>
        <v>1843.3786026152854</v>
      </c>
      <c r="L143" s="9"/>
      <c r="M143" s="11">
        <v>1800</v>
      </c>
      <c r="R143" s="11">
        <v>1729.7293688033053</v>
      </c>
      <c r="T143" s="11">
        <v>1791.8211586686618</v>
      </c>
      <c r="V143" s="11">
        <v>1840.5251094339849</v>
      </c>
      <c r="X143" s="11">
        <v>1843.3786026152854</v>
      </c>
    </row>
    <row r="144" spans="1:33" s="11" customFormat="1" x14ac:dyDescent="0.25">
      <c r="A144" s="9">
        <v>6</v>
      </c>
      <c r="B144" s="9"/>
      <c r="C144" s="9">
        <f t="shared" si="11"/>
        <v>50</v>
      </c>
      <c r="D144" s="9">
        <f t="shared" si="12"/>
        <v>50</v>
      </c>
      <c r="E144" s="9">
        <f t="shared" si="13"/>
        <v>14</v>
      </c>
      <c r="F144" s="9" t="str">
        <f t="shared" si="14"/>
        <v>pm</v>
      </c>
      <c r="G144" s="9" t="s">
        <v>241</v>
      </c>
      <c r="H144" s="9" t="s">
        <v>68</v>
      </c>
      <c r="I144" s="9" t="s">
        <v>240</v>
      </c>
      <c r="J144" s="10" t="s">
        <v>679</v>
      </c>
      <c r="K144" s="11">
        <f t="shared" si="15"/>
        <v>1804.4347353808369</v>
      </c>
      <c r="L144" s="9"/>
      <c r="M144" s="11">
        <v>2200</v>
      </c>
      <c r="Q144" s="11">
        <v>2088.3530041259473</v>
      </c>
      <c r="S144" s="11">
        <v>1955.6661733617088</v>
      </c>
      <c r="U144" s="11">
        <v>1875.9252781891223</v>
      </c>
      <c r="W144" s="11">
        <v>1833.752728897409</v>
      </c>
      <c r="Y144" s="11">
        <v>1804.4347353808369</v>
      </c>
    </row>
    <row r="145" spans="1:29" s="11" customFormat="1" x14ac:dyDescent="0.25">
      <c r="A145" s="9">
        <v>5</v>
      </c>
      <c r="B145" s="9"/>
      <c r="C145" s="9">
        <f t="shared" si="11"/>
        <v>51</v>
      </c>
      <c r="D145" s="9">
        <f t="shared" si="12"/>
        <v>51</v>
      </c>
      <c r="E145" s="9">
        <f t="shared" si="13"/>
        <v>14</v>
      </c>
      <c r="F145" s="9" t="str">
        <f t="shared" si="14"/>
        <v>pm</v>
      </c>
      <c r="G145" s="9" t="s">
        <v>749</v>
      </c>
      <c r="H145" s="9" t="s">
        <v>169</v>
      </c>
      <c r="I145" s="9" t="s">
        <v>750</v>
      </c>
      <c r="J145" s="10" t="s">
        <v>679</v>
      </c>
      <c r="K145" s="11">
        <f t="shared" si="15"/>
        <v>1802.4138067915792</v>
      </c>
      <c r="L145" s="9"/>
      <c r="M145" s="11">
        <v>2040</v>
      </c>
      <c r="O145" s="11">
        <v>1896.3415220391612</v>
      </c>
      <c r="S145" s="11">
        <v>1894.2272816119016</v>
      </c>
      <c r="W145" s="11">
        <v>1847.3911239226065</v>
      </c>
      <c r="X145" s="11">
        <v>1802.4138067915792</v>
      </c>
    </row>
    <row r="146" spans="1:29" s="11" customFormat="1" x14ac:dyDescent="0.25">
      <c r="A146" s="9">
        <v>6</v>
      </c>
      <c r="B146" s="9"/>
      <c r="C146" s="9">
        <f t="shared" si="11"/>
        <v>52</v>
      </c>
      <c r="D146" s="9">
        <f t="shared" si="12"/>
        <v>52</v>
      </c>
      <c r="E146" s="9">
        <f t="shared" si="13"/>
        <v>14</v>
      </c>
      <c r="F146" s="9" t="str">
        <f t="shared" si="14"/>
        <v>pm</v>
      </c>
      <c r="G146" s="9" t="s">
        <v>145</v>
      </c>
      <c r="H146" s="9" t="s">
        <v>11</v>
      </c>
      <c r="I146" s="9" t="s">
        <v>144</v>
      </c>
      <c r="J146" s="10" t="s">
        <v>680</v>
      </c>
      <c r="K146" s="11">
        <f t="shared" si="15"/>
        <v>1795.0220529545295</v>
      </c>
      <c r="L146" s="9"/>
      <c r="M146" s="11">
        <v>1800</v>
      </c>
      <c r="R146" s="11">
        <v>1805.8700188425732</v>
      </c>
      <c r="T146" s="11">
        <v>1811.9546724182255</v>
      </c>
      <c r="V146" s="11">
        <v>1814.1018016892203</v>
      </c>
      <c r="X146" s="11">
        <v>1795.0220529545295</v>
      </c>
    </row>
    <row r="147" spans="1:29" s="11" customFormat="1" x14ac:dyDescent="0.25">
      <c r="A147" s="9">
        <v>5</v>
      </c>
      <c r="B147" s="9"/>
      <c r="C147" s="9">
        <f t="shared" si="11"/>
        <v>53</v>
      </c>
      <c r="D147" s="9">
        <f t="shared" si="12"/>
        <v>52</v>
      </c>
      <c r="E147" s="9">
        <f t="shared" si="13"/>
        <v>14</v>
      </c>
      <c r="F147" s="9" t="str">
        <f t="shared" si="14"/>
        <v>pm</v>
      </c>
      <c r="G147" s="9" t="s">
        <v>253</v>
      </c>
      <c r="H147" s="9" t="s">
        <v>686</v>
      </c>
      <c r="I147" s="9" t="s">
        <v>252</v>
      </c>
      <c r="J147" s="10" t="s">
        <v>680</v>
      </c>
      <c r="K147" s="11">
        <f t="shared" si="15"/>
        <v>1794.7262283012285</v>
      </c>
      <c r="L147" s="9"/>
      <c r="M147" s="11">
        <v>1800</v>
      </c>
      <c r="O147" s="12"/>
      <c r="P147" s="12"/>
      <c r="Q147" s="12"/>
      <c r="R147" s="12">
        <v>1809.8475028761886</v>
      </c>
      <c r="S147" s="12"/>
      <c r="T147" s="12">
        <v>1842.3261282509975</v>
      </c>
      <c r="U147" s="12"/>
      <c r="V147" s="12">
        <v>1863.7825780060989</v>
      </c>
      <c r="W147" s="12"/>
      <c r="X147" s="12">
        <v>1794.7262283012285</v>
      </c>
      <c r="Y147" s="12"/>
      <c r="Z147" s="12"/>
      <c r="AA147" s="12"/>
      <c r="AB147" s="12"/>
      <c r="AC147" s="12"/>
    </row>
    <row r="148" spans="1:29" s="11" customFormat="1" x14ac:dyDescent="0.25">
      <c r="A148" s="9">
        <v>5</v>
      </c>
      <c r="B148" s="9"/>
      <c r="C148" s="9">
        <f t="shared" si="11"/>
        <v>54</v>
      </c>
      <c r="D148" s="9">
        <f t="shared" si="12"/>
        <v>52</v>
      </c>
      <c r="E148" s="9">
        <f t="shared" si="13"/>
        <v>14</v>
      </c>
      <c r="F148" s="9" t="str">
        <f t="shared" si="14"/>
        <v>pm</v>
      </c>
      <c r="G148" s="9" t="s">
        <v>751</v>
      </c>
      <c r="H148" s="9" t="s">
        <v>100</v>
      </c>
      <c r="I148" s="9" t="s">
        <v>752</v>
      </c>
      <c r="J148" s="10" t="s">
        <v>680</v>
      </c>
      <c r="K148" s="11">
        <f t="shared" si="15"/>
        <v>1779.6325482539578</v>
      </c>
      <c r="L148" s="9"/>
      <c r="M148" s="11">
        <v>1800</v>
      </c>
      <c r="P148" s="11">
        <v>1772.9124733588862</v>
      </c>
      <c r="R148" s="11">
        <v>1792.2971263265672</v>
      </c>
      <c r="X148" s="11">
        <v>1779.6325482539578</v>
      </c>
    </row>
    <row r="149" spans="1:29" s="11" customFormat="1" x14ac:dyDescent="0.25">
      <c r="A149" s="9">
        <v>2</v>
      </c>
      <c r="B149" s="9"/>
      <c r="C149" s="9">
        <f t="shared" si="11"/>
        <v>55</v>
      </c>
      <c r="D149" s="9">
        <f t="shared" si="12"/>
        <v>52</v>
      </c>
      <c r="E149" s="9">
        <f t="shared" si="13"/>
        <v>14</v>
      </c>
      <c r="F149" s="9" t="str">
        <f t="shared" si="14"/>
        <v>pm</v>
      </c>
      <c r="G149" s="9" t="s">
        <v>175</v>
      </c>
      <c r="H149" s="9" t="s">
        <v>35</v>
      </c>
      <c r="I149" s="9" t="s">
        <v>174</v>
      </c>
      <c r="J149" s="10" t="s">
        <v>680</v>
      </c>
      <c r="K149" s="11">
        <f t="shared" si="15"/>
        <v>1772.6800095339315</v>
      </c>
      <c r="L149" s="9"/>
      <c r="M149" s="11">
        <v>1800</v>
      </c>
      <c r="R149" s="11">
        <v>1763.399773723718</v>
      </c>
      <c r="S149" s="11">
        <v>1772.6800095339315</v>
      </c>
    </row>
    <row r="150" spans="1:29" s="11" customFormat="1" x14ac:dyDescent="0.25">
      <c r="A150" s="9">
        <v>3</v>
      </c>
      <c r="B150" s="9"/>
      <c r="C150" s="9">
        <f t="shared" si="11"/>
        <v>56</v>
      </c>
      <c r="D150" s="9">
        <f t="shared" si="12"/>
        <v>56</v>
      </c>
      <c r="E150" s="9">
        <f t="shared" si="13"/>
        <v>14</v>
      </c>
      <c r="F150" s="9" t="str">
        <f t="shared" si="14"/>
        <v>pm</v>
      </c>
      <c r="G150" s="9" t="s">
        <v>154</v>
      </c>
      <c r="H150" s="9" t="s">
        <v>19</v>
      </c>
      <c r="I150" s="9" t="s">
        <v>153</v>
      </c>
      <c r="J150" s="10" t="s">
        <v>680</v>
      </c>
      <c r="K150" s="11">
        <f t="shared" si="15"/>
        <v>1733.3109190755943</v>
      </c>
      <c r="L150" s="9"/>
      <c r="M150" s="11">
        <v>1933.3333333333333</v>
      </c>
      <c r="O150" s="11">
        <v>1895.4654161275282</v>
      </c>
      <c r="T150" s="11">
        <v>1819.6878315091337</v>
      </c>
      <c r="V150" s="11">
        <v>1759.1551334434296</v>
      </c>
      <c r="X150" s="11">
        <v>1733.3109190755943</v>
      </c>
    </row>
    <row r="151" spans="1:29" s="11" customFormat="1" x14ac:dyDescent="0.25">
      <c r="A151" s="9">
        <v>4</v>
      </c>
      <c r="B151" s="9"/>
      <c r="C151" s="9">
        <f t="shared" si="11"/>
        <v>57</v>
      </c>
      <c r="D151" s="9">
        <f t="shared" si="12"/>
        <v>57</v>
      </c>
      <c r="E151" s="9">
        <f t="shared" si="13"/>
        <v>14</v>
      </c>
      <c r="F151" s="9" t="str">
        <f t="shared" si="14"/>
        <v>pm</v>
      </c>
      <c r="G151" s="9" t="s">
        <v>221</v>
      </c>
      <c r="H151" s="9" t="s">
        <v>222</v>
      </c>
      <c r="I151" s="9" t="s">
        <v>220</v>
      </c>
      <c r="J151" s="10" t="s">
        <v>680</v>
      </c>
      <c r="K151" s="11">
        <f t="shared" si="15"/>
        <v>1712.2144655286952</v>
      </c>
      <c r="L151" s="9"/>
      <c r="M151" s="11">
        <v>1800</v>
      </c>
      <c r="P151" s="11">
        <v>1733.1802264513806</v>
      </c>
      <c r="T151" s="11">
        <v>1654.9795718834444</v>
      </c>
      <c r="V151" s="11">
        <v>1712.2144655286952</v>
      </c>
    </row>
    <row r="152" spans="1:29" s="11" customFormat="1" x14ac:dyDescent="0.25">
      <c r="A152" s="9">
        <v>4</v>
      </c>
      <c r="B152" s="9"/>
      <c r="C152" s="9">
        <f t="shared" si="11"/>
        <v>58</v>
      </c>
      <c r="D152" s="9">
        <f t="shared" si="12"/>
        <v>57</v>
      </c>
      <c r="E152" s="9">
        <f t="shared" si="13"/>
        <v>14</v>
      </c>
      <c r="F152" s="9" t="str">
        <f t="shared" si="14"/>
        <v>pm</v>
      </c>
      <c r="G152" s="9" t="s">
        <v>753</v>
      </c>
      <c r="H152" s="9" t="s">
        <v>28</v>
      </c>
      <c r="I152" s="9" t="s">
        <v>754</v>
      </c>
      <c r="J152" s="10" t="s">
        <v>680</v>
      </c>
      <c r="K152" s="11">
        <f t="shared" si="15"/>
        <v>1701.7743581563075</v>
      </c>
      <c r="L152" s="9"/>
      <c r="M152" s="11">
        <v>1800</v>
      </c>
      <c r="R152" s="11">
        <v>1748.8001298774316</v>
      </c>
      <c r="T152" s="11">
        <v>1685.4617602962937</v>
      </c>
      <c r="V152" s="11">
        <v>1701.7743581563075</v>
      </c>
    </row>
    <row r="153" spans="1:29" s="11" customFormat="1" x14ac:dyDescent="0.25">
      <c r="A153" s="9">
        <v>4</v>
      </c>
      <c r="B153" s="9"/>
      <c r="C153" s="9">
        <f t="shared" si="11"/>
        <v>59</v>
      </c>
      <c r="D153" s="9">
        <f t="shared" si="12"/>
        <v>59</v>
      </c>
      <c r="E153" s="9">
        <f t="shared" si="13"/>
        <v>14</v>
      </c>
      <c r="F153" s="9" t="str">
        <f t="shared" si="14"/>
        <v>pm</v>
      </c>
      <c r="G153" s="9" t="s">
        <v>755</v>
      </c>
      <c r="H153" s="9" t="s">
        <v>698</v>
      </c>
      <c r="I153" s="9" t="s">
        <v>756</v>
      </c>
      <c r="J153" s="10" t="s">
        <v>680</v>
      </c>
      <c r="K153" s="11">
        <f t="shared" si="15"/>
        <v>1692.4696826543368</v>
      </c>
      <c r="L153" s="9"/>
      <c r="M153" s="11">
        <v>1900</v>
      </c>
      <c r="Q153" s="11">
        <v>1885.2929818149187</v>
      </c>
      <c r="T153" s="11">
        <v>1780.8711874278245</v>
      </c>
      <c r="V153" s="11">
        <v>1692.4696826543368</v>
      </c>
    </row>
    <row r="154" spans="1:29" s="11" customFormat="1" x14ac:dyDescent="0.25">
      <c r="A154" s="9">
        <v>6</v>
      </c>
      <c r="B154" s="9"/>
      <c r="C154" s="9">
        <f t="shared" si="11"/>
        <v>60</v>
      </c>
      <c r="D154" s="9">
        <f t="shared" si="12"/>
        <v>60</v>
      </c>
      <c r="E154" s="9">
        <f t="shared" si="13"/>
        <v>14</v>
      </c>
      <c r="F154" s="9" t="str">
        <f t="shared" si="14"/>
        <v>pm</v>
      </c>
      <c r="G154" s="9" t="s">
        <v>158</v>
      </c>
      <c r="H154" s="9" t="s">
        <v>11</v>
      </c>
      <c r="I154" s="9" t="s">
        <v>157</v>
      </c>
      <c r="J154" s="10" t="s">
        <v>680</v>
      </c>
      <c r="K154" s="11">
        <f t="shared" si="15"/>
        <v>1673.5494692115708</v>
      </c>
      <c r="L154" s="9"/>
      <c r="M154" s="11">
        <v>1800</v>
      </c>
      <c r="R154" s="11">
        <v>1694.4816920998894</v>
      </c>
      <c r="T154" s="11">
        <v>1737.4411214731022</v>
      </c>
      <c r="V154" s="11">
        <v>1624.4440390626207</v>
      </c>
      <c r="X154" s="11">
        <v>1673.5494692115708</v>
      </c>
    </row>
    <row r="155" spans="1:29" s="11" customFormat="1" x14ac:dyDescent="0.25">
      <c r="A155" s="9">
        <v>6</v>
      </c>
      <c r="B155" s="9"/>
      <c r="C155" s="9">
        <f t="shared" si="11"/>
        <v>61</v>
      </c>
      <c r="D155" s="9">
        <f t="shared" si="12"/>
        <v>60</v>
      </c>
      <c r="E155" s="9">
        <f t="shared" si="13"/>
        <v>14</v>
      </c>
      <c r="F155" s="9" t="str">
        <f t="shared" si="14"/>
        <v>pm</v>
      </c>
      <c r="G155" s="9" t="s">
        <v>269</v>
      </c>
      <c r="H155" s="9" t="s">
        <v>757</v>
      </c>
      <c r="I155" s="9" t="s">
        <v>268</v>
      </c>
      <c r="J155" s="10" t="s">
        <v>680</v>
      </c>
      <c r="K155" s="11">
        <f t="shared" si="15"/>
        <v>1671.889174371835</v>
      </c>
      <c r="L155" s="9"/>
      <c r="M155" s="11">
        <v>1800</v>
      </c>
      <c r="P155" s="11">
        <v>1729.4670159274219</v>
      </c>
      <c r="R155" s="11">
        <v>1809.1480647862352</v>
      </c>
      <c r="T155" s="11">
        <v>1780.5921122747741</v>
      </c>
      <c r="V155" s="11">
        <v>1737.9169156030787</v>
      </c>
      <c r="X155" s="11">
        <v>1671.889174371835</v>
      </c>
    </row>
    <row r="156" spans="1:29" s="11" customFormat="1" x14ac:dyDescent="0.25">
      <c r="A156" s="9">
        <v>5</v>
      </c>
      <c r="B156" s="9"/>
      <c r="C156" s="9">
        <f t="shared" si="11"/>
        <v>62</v>
      </c>
      <c r="D156" s="9">
        <f t="shared" si="12"/>
        <v>60</v>
      </c>
      <c r="E156" s="9">
        <f t="shared" si="13"/>
        <v>14</v>
      </c>
      <c r="F156" s="9" t="str">
        <f t="shared" si="14"/>
        <v>pm</v>
      </c>
      <c r="G156" s="9" t="s">
        <v>261</v>
      </c>
      <c r="H156" s="9" t="s">
        <v>119</v>
      </c>
      <c r="I156" s="9" t="s">
        <v>260</v>
      </c>
      <c r="J156" s="10" t="s">
        <v>680</v>
      </c>
      <c r="K156" s="11">
        <f t="shared" si="15"/>
        <v>1665.8230946872222</v>
      </c>
      <c r="L156" s="9"/>
      <c r="M156" s="11">
        <v>1800</v>
      </c>
      <c r="R156" s="11">
        <v>1705.4420103544176</v>
      </c>
      <c r="T156" s="11">
        <v>1614.0203729802658</v>
      </c>
      <c r="V156" s="11">
        <v>1624.9148650715144</v>
      </c>
      <c r="X156" s="11">
        <v>1665.8230946872222</v>
      </c>
    </row>
    <row r="157" spans="1:29" s="11" customFormat="1" x14ac:dyDescent="0.25">
      <c r="A157" s="9">
        <v>6</v>
      </c>
      <c r="B157" s="9"/>
      <c r="C157" s="9">
        <f t="shared" si="11"/>
        <v>63</v>
      </c>
      <c r="D157" s="9">
        <f t="shared" si="12"/>
        <v>60</v>
      </c>
      <c r="E157" s="9">
        <f t="shared" si="13"/>
        <v>14</v>
      </c>
      <c r="F157" s="9" t="str">
        <f t="shared" si="14"/>
        <v>pm</v>
      </c>
      <c r="G157" s="9" t="s">
        <v>243</v>
      </c>
      <c r="H157" s="9" t="s">
        <v>68</v>
      </c>
      <c r="I157" s="9" t="s">
        <v>242</v>
      </c>
      <c r="J157" s="10" t="s">
        <v>680</v>
      </c>
      <c r="K157" s="11">
        <f t="shared" si="15"/>
        <v>1641.6416925514836</v>
      </c>
      <c r="L157" s="9"/>
      <c r="M157" s="11">
        <v>1800</v>
      </c>
      <c r="R157" s="11">
        <v>1746.3122871137466</v>
      </c>
      <c r="T157" s="11">
        <v>1746.2697448355425</v>
      </c>
      <c r="V157" s="11">
        <v>1668.0341830996538</v>
      </c>
      <c r="X157" s="11">
        <v>1641.6416925514836</v>
      </c>
    </row>
    <row r="158" spans="1:29" s="11" customFormat="1" x14ac:dyDescent="0.25">
      <c r="A158" s="9">
        <v>6</v>
      </c>
      <c r="B158" s="9"/>
      <c r="C158" s="9">
        <f t="shared" si="11"/>
        <v>64</v>
      </c>
      <c r="D158" s="9">
        <f t="shared" si="12"/>
        <v>60</v>
      </c>
      <c r="E158" s="9">
        <f t="shared" si="13"/>
        <v>14</v>
      </c>
      <c r="F158" s="9" t="str">
        <f t="shared" si="14"/>
        <v>pm</v>
      </c>
      <c r="G158" s="9" t="s">
        <v>233</v>
      </c>
      <c r="H158" s="9" t="s">
        <v>690</v>
      </c>
      <c r="I158" s="9" t="s">
        <v>232</v>
      </c>
      <c r="J158" s="10" t="s">
        <v>680</v>
      </c>
      <c r="K158" s="11">
        <f t="shared" si="15"/>
        <v>1612.7287283031437</v>
      </c>
      <c r="L158" s="9"/>
      <c r="M158" s="11">
        <v>1800</v>
      </c>
      <c r="R158" s="11">
        <v>1773.2758988569869</v>
      </c>
      <c r="T158" s="11">
        <v>1696.7559274545094</v>
      </c>
      <c r="V158" s="11">
        <v>1648.153322818715</v>
      </c>
      <c r="X158" s="11">
        <v>1612.7287283031437</v>
      </c>
    </row>
    <row r="159" spans="1:29" s="11" customFormat="1" x14ac:dyDescent="0.25">
      <c r="A159" s="9">
        <v>7</v>
      </c>
      <c r="B159" s="9"/>
      <c r="C159" s="9">
        <f t="shared" si="11"/>
        <v>65</v>
      </c>
      <c r="D159" s="9">
        <f t="shared" si="12"/>
        <v>60</v>
      </c>
      <c r="E159" s="9">
        <f t="shared" si="13"/>
        <v>14</v>
      </c>
      <c r="F159" s="9" t="str">
        <f t="shared" si="14"/>
        <v>pm</v>
      </c>
      <c r="G159" s="9" t="s">
        <v>177</v>
      </c>
      <c r="H159" s="9" t="s">
        <v>28</v>
      </c>
      <c r="I159" s="9" t="s">
        <v>176</v>
      </c>
      <c r="J159" s="10" t="s">
        <v>680</v>
      </c>
      <c r="K159" s="11">
        <f t="shared" si="15"/>
        <v>1543.4664163887874</v>
      </c>
      <c r="L159" s="9"/>
      <c r="M159" s="11">
        <v>1800</v>
      </c>
      <c r="P159" s="11">
        <v>1729.2404985207163</v>
      </c>
      <c r="R159" s="11">
        <v>1648.5261762534274</v>
      </c>
      <c r="T159" s="11">
        <v>1515.9353141743402</v>
      </c>
      <c r="V159" s="11">
        <v>1568.0436579916152</v>
      </c>
      <c r="X159" s="11">
        <v>1543.4664163887874</v>
      </c>
    </row>
    <row r="160" spans="1:29" s="11" customFormat="1" x14ac:dyDescent="0.25">
      <c r="A160" s="9">
        <v>5</v>
      </c>
      <c r="B160" s="9"/>
      <c r="C160" s="9">
        <f t="shared" si="11"/>
        <v>1</v>
      </c>
      <c r="D160" s="9">
        <f t="shared" si="12"/>
        <v>1</v>
      </c>
      <c r="E160" s="9">
        <f t="shared" si="13"/>
        <v>15</v>
      </c>
      <c r="F160" s="9" t="str">
        <f t="shared" si="14"/>
        <v>pm</v>
      </c>
      <c r="G160" s="9" t="s">
        <v>399</v>
      </c>
      <c r="H160" s="9" t="s">
        <v>11</v>
      </c>
      <c r="I160" s="9" t="s">
        <v>398</v>
      </c>
      <c r="J160" s="10" t="s">
        <v>679</v>
      </c>
      <c r="K160" s="11">
        <f t="shared" si="15"/>
        <v>2627.8418566496316</v>
      </c>
      <c r="L160" s="9"/>
      <c r="M160" s="11">
        <v>2400</v>
      </c>
      <c r="S160" s="11">
        <v>2498.4629299605249</v>
      </c>
      <c r="U160" s="11">
        <v>2535.7339513621905</v>
      </c>
      <c r="W160" s="11">
        <v>2605.0099691087071</v>
      </c>
      <c r="Y160" s="11">
        <v>2627.8418566496316</v>
      </c>
    </row>
    <row r="161" spans="1:33" s="11" customFormat="1" x14ac:dyDescent="0.25">
      <c r="A161" s="9">
        <v>2</v>
      </c>
      <c r="B161" s="9"/>
      <c r="C161" s="9">
        <f t="shared" si="11"/>
        <v>2</v>
      </c>
      <c r="D161" s="9">
        <f t="shared" si="12"/>
        <v>1</v>
      </c>
      <c r="E161" s="9">
        <f t="shared" si="13"/>
        <v>15</v>
      </c>
      <c r="F161" s="9" t="str">
        <f t="shared" si="14"/>
        <v>pm</v>
      </c>
      <c r="G161" s="9" t="s">
        <v>391</v>
      </c>
      <c r="H161" s="9" t="s">
        <v>139</v>
      </c>
      <c r="I161" s="9" t="s">
        <v>390</v>
      </c>
      <c r="J161" s="10" t="s">
        <v>679</v>
      </c>
      <c r="K161" s="11">
        <f t="shared" si="15"/>
        <v>2611.7481368551003</v>
      </c>
      <c r="L161" s="9"/>
      <c r="M161" s="11">
        <v>2400</v>
      </c>
      <c r="S161" s="11">
        <v>2517.9197773041974</v>
      </c>
      <c r="U161" s="11">
        <v>2611.7481368551003</v>
      </c>
    </row>
    <row r="162" spans="1:33" s="11" customFormat="1" x14ac:dyDescent="0.25">
      <c r="A162" s="9">
        <v>3</v>
      </c>
      <c r="B162" s="9"/>
      <c r="C162" s="9">
        <f t="shared" si="11"/>
        <v>3</v>
      </c>
      <c r="D162" s="9">
        <f t="shared" si="12"/>
        <v>1</v>
      </c>
      <c r="E162" s="9">
        <f t="shared" si="13"/>
        <v>15</v>
      </c>
      <c r="F162" s="9" t="str">
        <f t="shared" si="14"/>
        <v>pm</v>
      </c>
      <c r="G162" s="9" t="s">
        <v>428</v>
      </c>
      <c r="H162" s="9" t="s">
        <v>45</v>
      </c>
      <c r="I162" s="9" t="s">
        <v>427</v>
      </c>
      <c r="J162" s="10" t="s">
        <v>679</v>
      </c>
      <c r="K162" s="11">
        <f t="shared" si="15"/>
        <v>2602.4800707292979</v>
      </c>
      <c r="L162" s="9"/>
      <c r="M162" s="11">
        <v>2400</v>
      </c>
      <c r="P162" s="11">
        <v>2529.806341942141</v>
      </c>
      <c r="S162" s="11">
        <v>2602.4800707292979</v>
      </c>
    </row>
    <row r="163" spans="1:33" s="11" customFormat="1" x14ac:dyDescent="0.25">
      <c r="A163" s="9">
        <v>2</v>
      </c>
      <c r="B163" s="9"/>
      <c r="C163" s="9">
        <f t="shared" si="11"/>
        <v>4</v>
      </c>
      <c r="D163" s="9">
        <f t="shared" si="12"/>
        <v>1</v>
      </c>
      <c r="E163" s="9">
        <f t="shared" si="13"/>
        <v>15</v>
      </c>
      <c r="F163" s="9" t="str">
        <f t="shared" si="14"/>
        <v>pm</v>
      </c>
      <c r="G163" s="9" t="s">
        <v>486</v>
      </c>
      <c r="H163" s="9" t="s">
        <v>354</v>
      </c>
      <c r="I163" s="9" t="s">
        <v>485</v>
      </c>
      <c r="J163" s="10" t="s">
        <v>679</v>
      </c>
      <c r="K163" s="11">
        <f t="shared" si="15"/>
        <v>2551.3333020752566</v>
      </c>
      <c r="L163" s="9"/>
      <c r="M163" s="11">
        <v>2400</v>
      </c>
      <c r="P163" s="11">
        <v>2505.020862099786</v>
      </c>
      <c r="Y163" s="11">
        <v>2551.3333020752566</v>
      </c>
    </row>
    <row r="164" spans="1:33" s="11" customFormat="1" x14ac:dyDescent="0.25">
      <c r="A164" s="9">
        <v>5</v>
      </c>
      <c r="B164" s="9"/>
      <c r="C164" s="9">
        <f t="shared" si="11"/>
        <v>5</v>
      </c>
      <c r="D164" s="9">
        <f t="shared" si="12"/>
        <v>1</v>
      </c>
      <c r="E164" s="9">
        <f t="shared" si="13"/>
        <v>15</v>
      </c>
      <c r="F164" s="9" t="str">
        <f t="shared" si="14"/>
        <v>pm</v>
      </c>
      <c r="G164" s="9" t="s">
        <v>477</v>
      </c>
      <c r="H164" s="9" t="s">
        <v>68</v>
      </c>
      <c r="I164" s="9" t="s">
        <v>476</v>
      </c>
      <c r="J164" s="10" t="s">
        <v>679</v>
      </c>
      <c r="K164" s="11">
        <f t="shared" si="15"/>
        <v>2533.3450175414541</v>
      </c>
      <c r="L164" s="9"/>
      <c r="M164" s="11">
        <v>2400</v>
      </c>
      <c r="P164" s="11">
        <v>2532.8046893748628</v>
      </c>
      <c r="W164" s="11">
        <v>2548.7547222982257</v>
      </c>
      <c r="Y164" s="11">
        <v>2533.3450175414541</v>
      </c>
    </row>
    <row r="165" spans="1:33" s="11" customFormat="1" x14ac:dyDescent="0.25">
      <c r="A165" s="9">
        <v>5</v>
      </c>
      <c r="B165" s="9"/>
      <c r="C165" s="9">
        <f t="shared" si="11"/>
        <v>6</v>
      </c>
      <c r="D165" s="9">
        <f t="shared" si="12"/>
        <v>1</v>
      </c>
      <c r="E165" s="9">
        <f t="shared" si="13"/>
        <v>15</v>
      </c>
      <c r="F165" s="9" t="str">
        <f t="shared" si="14"/>
        <v>pm</v>
      </c>
      <c r="G165" s="9" t="s">
        <v>484</v>
      </c>
      <c r="H165" s="9" t="s">
        <v>28</v>
      </c>
      <c r="I165" s="9" t="s">
        <v>483</v>
      </c>
      <c r="J165" s="10" t="s">
        <v>679</v>
      </c>
      <c r="K165" s="11">
        <f t="shared" si="15"/>
        <v>2525.6815820569805</v>
      </c>
      <c r="L165" s="9"/>
      <c r="M165" s="11">
        <v>2400</v>
      </c>
      <c r="P165" s="11">
        <v>2490.4866358168492</v>
      </c>
      <c r="S165" s="11">
        <v>2537.3268804369459</v>
      </c>
      <c r="U165" s="11">
        <v>2521.1020498080788</v>
      </c>
      <c r="W165" s="11">
        <v>2576.6895575813751</v>
      </c>
      <c r="Y165" s="11">
        <v>2525.6815820569805</v>
      </c>
    </row>
    <row r="166" spans="1:33" s="11" customFormat="1" x14ac:dyDescent="0.25">
      <c r="A166" s="9">
        <v>4</v>
      </c>
      <c r="B166" s="9"/>
      <c r="C166" s="9">
        <f t="shared" si="11"/>
        <v>7</v>
      </c>
      <c r="D166" s="9">
        <f t="shared" si="12"/>
        <v>1</v>
      </c>
      <c r="E166" s="9">
        <f t="shared" si="13"/>
        <v>15</v>
      </c>
      <c r="F166" s="9" t="str">
        <f t="shared" si="14"/>
        <v>pm</v>
      </c>
      <c r="G166" s="9" t="s">
        <v>453</v>
      </c>
      <c r="H166" s="9" t="s">
        <v>45</v>
      </c>
      <c r="I166" s="9" t="s">
        <v>452</v>
      </c>
      <c r="J166" s="10" t="s">
        <v>679</v>
      </c>
      <c r="K166" s="11">
        <f t="shared" si="15"/>
        <v>2524.9648155488799</v>
      </c>
      <c r="L166" s="9"/>
      <c r="M166" s="11">
        <v>2400</v>
      </c>
      <c r="P166" s="11">
        <v>2495.8609490903345</v>
      </c>
      <c r="U166" s="11">
        <v>2537.8748707914665</v>
      </c>
      <c r="W166" s="11">
        <v>2494.7652302568054</v>
      </c>
      <c r="Y166" s="11">
        <v>2524.9648155488799</v>
      </c>
    </row>
    <row r="167" spans="1:33" s="11" customFormat="1" x14ac:dyDescent="0.25">
      <c r="A167" s="9">
        <v>4</v>
      </c>
      <c r="B167" s="9"/>
      <c r="C167" s="9">
        <f t="shared" si="11"/>
        <v>8</v>
      </c>
      <c r="D167" s="9">
        <f t="shared" si="12"/>
        <v>1</v>
      </c>
      <c r="E167" s="9">
        <f t="shared" si="13"/>
        <v>15</v>
      </c>
      <c r="F167" s="9" t="str">
        <f t="shared" si="14"/>
        <v>pm</v>
      </c>
      <c r="G167" s="9" t="s">
        <v>442</v>
      </c>
      <c r="H167" s="9" t="s">
        <v>72</v>
      </c>
      <c r="I167" s="9" t="s">
        <v>441</v>
      </c>
      <c r="J167" s="10" t="s">
        <v>679</v>
      </c>
      <c r="K167" s="11">
        <f t="shared" si="15"/>
        <v>2524.0001901074902</v>
      </c>
      <c r="L167" s="9"/>
      <c r="M167" s="11">
        <v>2400</v>
      </c>
      <c r="P167" s="11">
        <v>2433.9655474743449</v>
      </c>
      <c r="S167" s="11">
        <v>2478.3685552215939</v>
      </c>
      <c r="U167" s="11">
        <v>2522.4227199343727</v>
      </c>
      <c r="Y167" s="11">
        <v>2524.0001901074902</v>
      </c>
    </row>
    <row r="168" spans="1:33" s="11" customFormat="1" x14ac:dyDescent="0.25">
      <c r="A168" s="9">
        <v>2</v>
      </c>
      <c r="B168" s="9"/>
      <c r="C168" s="9">
        <f t="shared" si="11"/>
        <v>9</v>
      </c>
      <c r="D168" s="9">
        <f t="shared" si="12"/>
        <v>1</v>
      </c>
      <c r="E168" s="9">
        <f t="shared" si="13"/>
        <v>15</v>
      </c>
      <c r="F168" s="9" t="str">
        <f t="shared" si="14"/>
        <v>pm</v>
      </c>
      <c r="G168" s="9" t="s">
        <v>395</v>
      </c>
      <c r="H168" s="9" t="s">
        <v>35</v>
      </c>
      <c r="I168" s="9" t="s">
        <v>394</v>
      </c>
      <c r="J168" s="10" t="s">
        <v>679</v>
      </c>
      <c r="K168" s="11">
        <f t="shared" si="15"/>
        <v>2510.3988721585351</v>
      </c>
      <c r="L168" s="9"/>
      <c r="M168" s="11">
        <v>2400</v>
      </c>
      <c r="S168" s="11">
        <v>2510.3988721585351</v>
      </c>
    </row>
    <row r="169" spans="1:33" s="11" customFormat="1" x14ac:dyDescent="0.25">
      <c r="A169" s="9">
        <v>2</v>
      </c>
      <c r="B169" s="9"/>
      <c r="C169" s="9">
        <f t="shared" si="11"/>
        <v>10</v>
      </c>
      <c r="D169" s="9">
        <f t="shared" si="12"/>
        <v>10</v>
      </c>
      <c r="E169" s="9">
        <f t="shared" si="13"/>
        <v>15</v>
      </c>
      <c r="F169" s="9" t="str">
        <f t="shared" si="14"/>
        <v>pm</v>
      </c>
      <c r="G169" s="9" t="s">
        <v>411</v>
      </c>
      <c r="H169" s="9" t="s">
        <v>50</v>
      </c>
      <c r="I169" s="9" t="s">
        <v>410</v>
      </c>
      <c r="J169" s="10" t="s">
        <v>679</v>
      </c>
      <c r="K169" s="11">
        <f t="shared" si="15"/>
        <v>2474.0769310296814</v>
      </c>
      <c r="L169" s="9"/>
      <c r="M169" s="11">
        <v>2200</v>
      </c>
      <c r="T169" s="11">
        <v>2402.1626892749932</v>
      </c>
      <c r="Y169" s="11">
        <v>2474.0769310296814</v>
      </c>
    </row>
    <row r="170" spans="1:33" s="11" customFormat="1" x14ac:dyDescent="0.25">
      <c r="A170" s="9">
        <v>2</v>
      </c>
      <c r="B170" s="9"/>
      <c r="C170" s="9">
        <f t="shared" si="11"/>
        <v>11</v>
      </c>
      <c r="D170" s="9">
        <f t="shared" si="12"/>
        <v>11</v>
      </c>
      <c r="E170" s="9">
        <f t="shared" si="13"/>
        <v>15</v>
      </c>
      <c r="F170" s="9" t="str">
        <f t="shared" si="14"/>
        <v>pm</v>
      </c>
      <c r="G170" s="9" t="s">
        <v>397</v>
      </c>
      <c r="H170" s="9" t="s">
        <v>35</v>
      </c>
      <c r="I170" s="9" t="s">
        <v>396</v>
      </c>
      <c r="J170" s="10" t="s">
        <v>679</v>
      </c>
      <c r="K170" s="11">
        <f t="shared" si="15"/>
        <v>2470.5371074402578</v>
      </c>
      <c r="L170" s="9"/>
      <c r="M170" s="11">
        <v>2400</v>
      </c>
      <c r="S170" s="11">
        <v>2373.4548553972368</v>
      </c>
      <c r="W170" s="11">
        <v>2424.3251569122449</v>
      </c>
      <c r="Y170" s="11">
        <v>2470.5371074402578</v>
      </c>
    </row>
    <row r="171" spans="1:33" s="11" customFormat="1" x14ac:dyDescent="0.25">
      <c r="A171" s="9">
        <v>2</v>
      </c>
      <c r="B171" s="9"/>
      <c r="C171" s="9">
        <f t="shared" si="11"/>
        <v>12</v>
      </c>
      <c r="D171" s="9">
        <f t="shared" si="12"/>
        <v>12</v>
      </c>
      <c r="E171" s="9">
        <f t="shared" si="13"/>
        <v>15</v>
      </c>
      <c r="F171" s="9" t="str">
        <f t="shared" si="14"/>
        <v>pm</v>
      </c>
      <c r="G171" s="9" t="s">
        <v>418</v>
      </c>
      <c r="H171" s="9" t="s">
        <v>50</v>
      </c>
      <c r="I171" s="9" t="s">
        <v>417</v>
      </c>
      <c r="J171" s="10" t="s">
        <v>679</v>
      </c>
      <c r="K171" s="11">
        <f t="shared" si="15"/>
        <v>2442.974982795919</v>
      </c>
      <c r="L171" s="9"/>
      <c r="M171" s="11">
        <v>2200</v>
      </c>
      <c r="T171" s="11">
        <v>2375.211979799888</v>
      </c>
      <c r="Y171" s="11">
        <v>2442.974982795919</v>
      </c>
    </row>
    <row r="172" spans="1:33" s="11" customFormat="1" x14ac:dyDescent="0.25">
      <c r="A172" s="9">
        <v>3</v>
      </c>
      <c r="B172" s="9"/>
      <c r="C172" s="9">
        <f t="shared" si="11"/>
        <v>13</v>
      </c>
      <c r="D172" s="9">
        <f t="shared" si="12"/>
        <v>13</v>
      </c>
      <c r="E172" s="9">
        <f t="shared" si="13"/>
        <v>15</v>
      </c>
      <c r="F172" s="9" t="str">
        <f t="shared" si="14"/>
        <v>pm</v>
      </c>
      <c r="G172" s="9" t="s">
        <v>405</v>
      </c>
      <c r="H172" s="9" t="s">
        <v>19</v>
      </c>
      <c r="I172" s="9" t="s">
        <v>404</v>
      </c>
      <c r="J172" s="10" t="s">
        <v>679</v>
      </c>
      <c r="K172" s="11">
        <f t="shared" si="15"/>
        <v>2434.409293072968</v>
      </c>
      <c r="L172" s="9"/>
      <c r="M172" s="11">
        <v>2400</v>
      </c>
      <c r="P172" s="11">
        <v>2411.3980889405284</v>
      </c>
      <c r="W172" s="11">
        <v>2432.4965464774205</v>
      </c>
      <c r="Y172" s="11">
        <v>2434.409293072968</v>
      </c>
    </row>
    <row r="173" spans="1:33" s="11" customFormat="1" x14ac:dyDescent="0.25">
      <c r="A173" s="9">
        <v>7</v>
      </c>
      <c r="B173" s="9"/>
      <c r="C173" s="9">
        <f t="shared" si="11"/>
        <v>14</v>
      </c>
      <c r="D173" s="9">
        <f t="shared" si="12"/>
        <v>13</v>
      </c>
      <c r="E173" s="9">
        <f t="shared" si="13"/>
        <v>15</v>
      </c>
      <c r="F173" s="9" t="str">
        <f t="shared" si="14"/>
        <v>pm</v>
      </c>
      <c r="G173" s="9" t="s">
        <v>438</v>
      </c>
      <c r="H173" s="9" t="s">
        <v>194</v>
      </c>
      <c r="I173" s="9" t="s">
        <v>437</v>
      </c>
      <c r="J173" s="10" t="s">
        <v>679</v>
      </c>
      <c r="K173" s="11">
        <f t="shared" si="15"/>
        <v>2431.843968114209</v>
      </c>
      <c r="L173" s="9"/>
      <c r="M173" s="11">
        <v>2400</v>
      </c>
      <c r="P173" s="11">
        <v>2433.8983579853784</v>
      </c>
      <c r="Q173" s="11">
        <v>2431.8105354897539</v>
      </c>
      <c r="S173" s="11">
        <v>2390.4386500342198</v>
      </c>
      <c r="U173" s="11">
        <v>2413.7157394938272</v>
      </c>
      <c r="W173" s="11">
        <v>2423.6846092676101</v>
      </c>
      <c r="Y173" s="11">
        <v>2431.843968114209</v>
      </c>
    </row>
    <row r="174" spans="1:33" s="11" customFormat="1" x14ac:dyDescent="0.25">
      <c r="A174" s="9">
        <v>2</v>
      </c>
      <c r="B174" s="9"/>
      <c r="C174" s="9">
        <f t="shared" si="11"/>
        <v>15</v>
      </c>
      <c r="D174" s="9">
        <f t="shared" si="12"/>
        <v>15</v>
      </c>
      <c r="E174" s="9">
        <f t="shared" si="13"/>
        <v>15</v>
      </c>
      <c r="F174" s="9" t="str">
        <f t="shared" si="14"/>
        <v>pm</v>
      </c>
      <c r="G174" s="9" t="s">
        <v>426</v>
      </c>
      <c r="H174" s="9" t="s">
        <v>50</v>
      </c>
      <c r="I174" s="9" t="s">
        <v>425</v>
      </c>
      <c r="J174" s="10" t="s">
        <v>679</v>
      </c>
      <c r="K174" s="11">
        <f t="shared" si="15"/>
        <v>2407.3047227047127</v>
      </c>
      <c r="L174" s="9"/>
      <c r="M174" s="11">
        <v>2200</v>
      </c>
      <c r="T174" s="11">
        <v>2242.6136983678898</v>
      </c>
      <c r="Y174" s="11">
        <v>2407.3047227047127</v>
      </c>
    </row>
    <row r="175" spans="1:33" s="11" customFormat="1" x14ac:dyDescent="0.25">
      <c r="A175" s="9">
        <v>6</v>
      </c>
      <c r="B175" s="9"/>
      <c r="C175" s="9">
        <f t="shared" si="11"/>
        <v>16</v>
      </c>
      <c r="D175" s="9">
        <f t="shared" si="12"/>
        <v>16</v>
      </c>
      <c r="E175" s="9">
        <f t="shared" si="13"/>
        <v>15</v>
      </c>
      <c r="F175" s="9" t="str">
        <f t="shared" si="14"/>
        <v>pm</v>
      </c>
      <c r="G175" s="9" t="s">
        <v>496</v>
      </c>
      <c r="H175" s="9" t="s">
        <v>374</v>
      </c>
      <c r="I175" s="9" t="s">
        <v>495</v>
      </c>
      <c r="J175" s="10" t="s">
        <v>679</v>
      </c>
      <c r="K175" s="11">
        <f t="shared" si="15"/>
        <v>2391.9785618589422</v>
      </c>
      <c r="L175" s="9"/>
      <c r="M175" s="11">
        <v>2400</v>
      </c>
      <c r="O175" s="12"/>
      <c r="P175" s="12">
        <v>2387.4256160710393</v>
      </c>
      <c r="Q175" s="12"/>
      <c r="R175" s="12"/>
      <c r="S175" s="12">
        <v>2352.5527648259167</v>
      </c>
      <c r="T175" s="12"/>
      <c r="U175" s="12">
        <v>2366.7411744211154</v>
      </c>
      <c r="V175" s="12"/>
      <c r="W175" s="12">
        <v>2377.208136429545</v>
      </c>
      <c r="X175" s="12"/>
      <c r="Y175" s="12">
        <v>2391.9785618589422</v>
      </c>
      <c r="Z175" s="12"/>
      <c r="AA175" s="12"/>
      <c r="AB175" s="12"/>
      <c r="AC175" s="12"/>
      <c r="AD175" s="12"/>
      <c r="AE175" s="12"/>
      <c r="AF175" s="12"/>
      <c r="AG175" s="12"/>
    </row>
    <row r="176" spans="1:33" s="11" customFormat="1" x14ac:dyDescent="0.25">
      <c r="A176" s="9">
        <v>6</v>
      </c>
      <c r="B176" s="9"/>
      <c r="C176" s="9">
        <f t="shared" si="11"/>
        <v>17</v>
      </c>
      <c r="D176" s="9">
        <f t="shared" si="12"/>
        <v>16</v>
      </c>
      <c r="E176" s="9">
        <f t="shared" si="13"/>
        <v>15</v>
      </c>
      <c r="F176" s="9" t="str">
        <f t="shared" si="14"/>
        <v>pm</v>
      </c>
      <c r="G176" s="9" t="s">
        <v>461</v>
      </c>
      <c r="H176" s="9" t="s">
        <v>690</v>
      </c>
      <c r="I176" s="9" t="s">
        <v>460</v>
      </c>
      <c r="J176" s="10" t="s">
        <v>679</v>
      </c>
      <c r="K176" s="11">
        <f t="shared" si="15"/>
        <v>2361.5526424516438</v>
      </c>
      <c r="L176" s="9"/>
      <c r="M176" s="11">
        <v>2400</v>
      </c>
      <c r="Q176" s="11">
        <v>2298.3524972797049</v>
      </c>
      <c r="S176" s="11">
        <v>2360.1998147700406</v>
      </c>
      <c r="U176" s="11">
        <v>2345.1430549012343</v>
      </c>
      <c r="W176" s="11">
        <v>2373.4332491326863</v>
      </c>
      <c r="Y176" s="11">
        <v>2361.5526424516438</v>
      </c>
    </row>
    <row r="177" spans="1:33" s="11" customFormat="1" x14ac:dyDescent="0.25">
      <c r="A177" s="9">
        <v>4</v>
      </c>
      <c r="B177" s="9"/>
      <c r="C177" s="9">
        <f t="shared" si="11"/>
        <v>18</v>
      </c>
      <c r="D177" s="9">
        <f t="shared" si="12"/>
        <v>16</v>
      </c>
      <c r="E177" s="9">
        <f t="shared" si="13"/>
        <v>15</v>
      </c>
      <c r="F177" s="9" t="str">
        <f t="shared" si="14"/>
        <v>pm</v>
      </c>
      <c r="G177" s="9" t="s">
        <v>430</v>
      </c>
      <c r="H177" s="9" t="s">
        <v>45</v>
      </c>
      <c r="I177" s="9" t="s">
        <v>429</v>
      </c>
      <c r="J177" s="10" t="s">
        <v>679</v>
      </c>
      <c r="K177" s="11">
        <f t="shared" si="15"/>
        <v>2348.0525801323247</v>
      </c>
      <c r="L177" s="9"/>
      <c r="M177" s="11">
        <v>2400</v>
      </c>
      <c r="P177" s="11">
        <v>2419.8800474739714</v>
      </c>
      <c r="U177" s="11">
        <v>2340.9367997858221</v>
      </c>
      <c r="W177" s="11">
        <v>2391.8112657680576</v>
      </c>
      <c r="Y177" s="11">
        <v>2348.0525801323247</v>
      </c>
    </row>
    <row r="178" spans="1:33" s="11" customFormat="1" x14ac:dyDescent="0.25">
      <c r="A178" s="9">
        <v>4</v>
      </c>
      <c r="B178" s="9"/>
      <c r="C178" s="9">
        <f t="shared" si="11"/>
        <v>19</v>
      </c>
      <c r="D178" s="9">
        <f t="shared" si="12"/>
        <v>16</v>
      </c>
      <c r="E178" s="9">
        <f t="shared" si="13"/>
        <v>15</v>
      </c>
      <c r="F178" s="9" t="str">
        <f t="shared" si="14"/>
        <v>pm</v>
      </c>
      <c r="G178" s="9" t="s">
        <v>473</v>
      </c>
      <c r="H178" s="9" t="s">
        <v>68</v>
      </c>
      <c r="I178" s="9" t="s">
        <v>472</v>
      </c>
      <c r="J178" s="10" t="s">
        <v>679</v>
      </c>
      <c r="K178" s="11">
        <f t="shared" si="15"/>
        <v>2331.8247418555584</v>
      </c>
      <c r="L178" s="9"/>
      <c r="M178" s="11">
        <v>2400</v>
      </c>
      <c r="U178" s="11">
        <v>2413.5003812693762</v>
      </c>
      <c r="W178" s="11">
        <v>2407.1159789073695</v>
      </c>
      <c r="Y178" s="11">
        <v>2331.8247418555584</v>
      </c>
    </row>
    <row r="179" spans="1:33" s="11" customFormat="1" x14ac:dyDescent="0.25">
      <c r="A179" s="9">
        <v>2</v>
      </c>
      <c r="B179" s="9"/>
      <c r="C179" s="9">
        <f t="shared" si="11"/>
        <v>20</v>
      </c>
      <c r="D179" s="9">
        <f t="shared" si="12"/>
        <v>16</v>
      </c>
      <c r="E179" s="9">
        <f t="shared" si="13"/>
        <v>15</v>
      </c>
      <c r="F179" s="9" t="str">
        <f t="shared" si="14"/>
        <v>pm</v>
      </c>
      <c r="G179" s="9" t="s">
        <v>492</v>
      </c>
      <c r="H179" s="9" t="s">
        <v>124</v>
      </c>
      <c r="I179" s="9" t="s">
        <v>491</v>
      </c>
      <c r="J179" s="10" t="s">
        <v>679</v>
      </c>
      <c r="K179" s="11">
        <f t="shared" si="15"/>
        <v>2329.7392831897505</v>
      </c>
      <c r="L179" s="9"/>
      <c r="M179" s="11">
        <v>2400</v>
      </c>
      <c r="P179" s="11">
        <v>2358.6895672074957</v>
      </c>
      <c r="Y179" s="11">
        <v>2329.7392831897505</v>
      </c>
    </row>
    <row r="180" spans="1:33" s="11" customFormat="1" x14ac:dyDescent="0.25">
      <c r="A180" s="9">
        <v>2</v>
      </c>
      <c r="B180" s="9"/>
      <c r="C180" s="9">
        <f t="shared" si="11"/>
        <v>21</v>
      </c>
      <c r="D180" s="9">
        <f t="shared" si="12"/>
        <v>21</v>
      </c>
      <c r="E180" s="9">
        <f t="shared" si="13"/>
        <v>15</v>
      </c>
      <c r="F180" s="9" t="str">
        <f t="shared" si="14"/>
        <v>pm</v>
      </c>
      <c r="G180" s="9" t="s">
        <v>424</v>
      </c>
      <c r="H180" s="9" t="s">
        <v>50</v>
      </c>
      <c r="I180" s="9" t="s">
        <v>423</v>
      </c>
      <c r="J180" s="10" t="s">
        <v>679</v>
      </c>
      <c r="K180" s="11">
        <f t="shared" si="15"/>
        <v>2323.5213192279043</v>
      </c>
      <c r="L180" s="9"/>
      <c r="M180" s="11">
        <v>2200</v>
      </c>
      <c r="T180" s="11">
        <v>2189.6243126686718</v>
      </c>
      <c r="Y180" s="11">
        <v>2323.5213192279043</v>
      </c>
    </row>
    <row r="181" spans="1:33" s="11" customFormat="1" x14ac:dyDescent="0.25">
      <c r="A181" s="9">
        <v>6</v>
      </c>
      <c r="B181" s="9"/>
      <c r="C181" s="9">
        <f t="shared" si="11"/>
        <v>22</v>
      </c>
      <c r="D181" s="9">
        <f t="shared" si="12"/>
        <v>22</v>
      </c>
      <c r="E181" s="9">
        <f t="shared" si="13"/>
        <v>15</v>
      </c>
      <c r="F181" s="9" t="str">
        <f t="shared" si="14"/>
        <v>pm</v>
      </c>
      <c r="G181" s="9" t="s">
        <v>498</v>
      </c>
      <c r="H181" s="9" t="s">
        <v>374</v>
      </c>
      <c r="I181" s="9" t="s">
        <v>497</v>
      </c>
      <c r="J181" s="10" t="s">
        <v>679</v>
      </c>
      <c r="K181" s="11">
        <f t="shared" si="15"/>
        <v>2318.4101407550838</v>
      </c>
      <c r="L181" s="9"/>
      <c r="M181" s="11">
        <v>2400</v>
      </c>
      <c r="O181" s="12"/>
      <c r="P181" s="12">
        <v>2419.8355804183434</v>
      </c>
      <c r="Q181" s="12"/>
      <c r="R181" s="12"/>
      <c r="S181" s="12">
        <v>2299.6632275953884</v>
      </c>
      <c r="T181" s="12"/>
      <c r="U181" s="12">
        <v>2357.6838122545587</v>
      </c>
      <c r="V181" s="12"/>
      <c r="W181" s="12">
        <v>2343.2031299867836</v>
      </c>
      <c r="X181" s="12"/>
      <c r="Y181" s="12">
        <v>2318.4101407550838</v>
      </c>
      <c r="Z181" s="12"/>
      <c r="AA181" s="12"/>
      <c r="AB181" s="12"/>
      <c r="AC181" s="12"/>
      <c r="AD181" s="12"/>
      <c r="AE181" s="12"/>
      <c r="AF181" s="12"/>
      <c r="AG181" s="12"/>
    </row>
    <row r="182" spans="1:33" s="11" customFormat="1" x14ac:dyDescent="0.25">
      <c r="A182" s="9">
        <v>7</v>
      </c>
      <c r="B182" s="9"/>
      <c r="C182" s="9">
        <f t="shared" si="11"/>
        <v>23</v>
      </c>
      <c r="D182" s="9">
        <f t="shared" si="12"/>
        <v>23</v>
      </c>
      <c r="E182" s="9">
        <f t="shared" si="13"/>
        <v>15</v>
      </c>
      <c r="F182" s="9" t="str">
        <f t="shared" si="14"/>
        <v>pm</v>
      </c>
      <c r="G182" s="9" t="s">
        <v>758</v>
      </c>
      <c r="H182" s="9" t="s">
        <v>737</v>
      </c>
      <c r="I182" s="9" t="s">
        <v>759</v>
      </c>
      <c r="J182" s="10" t="s">
        <v>680</v>
      </c>
      <c r="K182" s="11">
        <f t="shared" si="15"/>
        <v>2317.050046560445</v>
      </c>
      <c r="L182" s="9"/>
      <c r="M182" s="11">
        <v>2114.2857142857142</v>
      </c>
      <c r="P182" s="11">
        <v>2102.3245224321704</v>
      </c>
      <c r="Q182" s="11">
        <v>2203.6952157273317</v>
      </c>
      <c r="T182" s="11">
        <v>2182.5823517948334</v>
      </c>
      <c r="U182" s="11">
        <v>2285.1397758173989</v>
      </c>
      <c r="X182" s="11">
        <v>2317.050046560445</v>
      </c>
    </row>
    <row r="183" spans="1:33" s="11" customFormat="1" x14ac:dyDescent="0.25">
      <c r="A183" s="9">
        <v>3</v>
      </c>
      <c r="B183" s="9"/>
      <c r="C183" s="9">
        <f t="shared" si="11"/>
        <v>24</v>
      </c>
      <c r="D183" s="9">
        <f t="shared" si="12"/>
        <v>24</v>
      </c>
      <c r="E183" s="9">
        <f t="shared" si="13"/>
        <v>15</v>
      </c>
      <c r="F183" s="9" t="str">
        <f t="shared" si="14"/>
        <v>pm</v>
      </c>
      <c r="G183" s="9" t="s">
        <v>407</v>
      </c>
      <c r="H183" s="9" t="s">
        <v>139</v>
      </c>
      <c r="I183" s="9" t="s">
        <v>406</v>
      </c>
      <c r="J183" s="10" t="s">
        <v>679</v>
      </c>
      <c r="K183" s="11">
        <f t="shared" si="15"/>
        <v>2290.7904472145992</v>
      </c>
      <c r="L183" s="9"/>
      <c r="M183" s="11">
        <v>2400</v>
      </c>
      <c r="S183" s="11">
        <v>2295.1033399345392</v>
      </c>
      <c r="U183" s="11">
        <v>2346.8553201545369</v>
      </c>
      <c r="Y183" s="11">
        <v>2290.7904472145992</v>
      </c>
    </row>
    <row r="184" spans="1:33" s="11" customFormat="1" x14ac:dyDescent="0.25">
      <c r="A184" s="9">
        <v>3</v>
      </c>
      <c r="B184" s="9"/>
      <c r="C184" s="9">
        <f t="shared" si="11"/>
        <v>25</v>
      </c>
      <c r="D184" s="9">
        <f t="shared" si="12"/>
        <v>24</v>
      </c>
      <c r="E184" s="9">
        <f t="shared" si="13"/>
        <v>15</v>
      </c>
      <c r="F184" s="9" t="str">
        <f t="shared" si="14"/>
        <v>pm</v>
      </c>
      <c r="G184" s="9" t="s">
        <v>446</v>
      </c>
      <c r="H184" s="9" t="s">
        <v>447</v>
      </c>
      <c r="I184" s="9" t="s">
        <v>445</v>
      </c>
      <c r="J184" s="10" t="s">
        <v>679</v>
      </c>
      <c r="K184" s="11">
        <f t="shared" si="15"/>
        <v>2273.3357366469704</v>
      </c>
      <c r="L184" s="9"/>
      <c r="M184" s="11">
        <v>2400</v>
      </c>
      <c r="P184" s="11">
        <v>2333.7938394280536</v>
      </c>
      <c r="U184" s="11">
        <v>2306.3856604839848</v>
      </c>
      <c r="Y184" s="11">
        <v>2273.3357366469704</v>
      </c>
    </row>
    <row r="185" spans="1:33" s="11" customFormat="1" x14ac:dyDescent="0.25">
      <c r="A185" s="9">
        <v>4</v>
      </c>
      <c r="B185" s="9"/>
      <c r="C185" s="9">
        <f t="shared" si="11"/>
        <v>26</v>
      </c>
      <c r="D185" s="9">
        <f t="shared" si="12"/>
        <v>24</v>
      </c>
      <c r="E185" s="9">
        <f t="shared" si="13"/>
        <v>15</v>
      </c>
      <c r="F185" s="9" t="str">
        <f t="shared" si="14"/>
        <v>pm</v>
      </c>
      <c r="G185" s="9" t="s">
        <v>420</v>
      </c>
      <c r="H185" s="9" t="s">
        <v>40</v>
      </c>
      <c r="I185" s="9" t="s">
        <v>419</v>
      </c>
      <c r="J185" s="10" t="s">
        <v>679</v>
      </c>
      <c r="K185" s="11">
        <f t="shared" si="15"/>
        <v>2264.0602565534391</v>
      </c>
      <c r="L185" s="9"/>
      <c r="M185" s="11">
        <v>2400</v>
      </c>
      <c r="U185" s="11">
        <v>2375.053097155987</v>
      </c>
      <c r="W185" s="11">
        <v>2311.8485055913134</v>
      </c>
      <c r="Y185" s="11">
        <v>2264.0602565534391</v>
      </c>
    </row>
    <row r="186" spans="1:33" s="11" customFormat="1" x14ac:dyDescent="0.25">
      <c r="A186" s="9">
        <v>3</v>
      </c>
      <c r="B186" s="9"/>
      <c r="C186" s="9">
        <f t="shared" si="11"/>
        <v>27</v>
      </c>
      <c r="D186" s="9">
        <f t="shared" si="12"/>
        <v>27</v>
      </c>
      <c r="E186" s="9">
        <f t="shared" si="13"/>
        <v>15</v>
      </c>
      <c r="F186" s="9" t="str">
        <f t="shared" si="14"/>
        <v>pm</v>
      </c>
      <c r="G186" s="9" t="s">
        <v>459</v>
      </c>
      <c r="H186" s="9" t="s">
        <v>217</v>
      </c>
      <c r="I186" s="9" t="s">
        <v>458</v>
      </c>
      <c r="J186" s="10" t="s">
        <v>680</v>
      </c>
      <c r="K186" s="11">
        <f t="shared" si="15"/>
        <v>2254.6696085386193</v>
      </c>
      <c r="L186" s="9"/>
      <c r="M186" s="11">
        <v>2133.3333333333335</v>
      </c>
      <c r="O186" s="12"/>
      <c r="P186" s="12">
        <v>2171.2364438273903</v>
      </c>
      <c r="Q186" s="12"/>
      <c r="R186" s="12"/>
      <c r="S186" s="12">
        <v>2218.9901714404259</v>
      </c>
      <c r="T186" s="12"/>
      <c r="U186" s="12"/>
      <c r="V186" s="12">
        <v>2254.6696085386193</v>
      </c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</row>
    <row r="187" spans="1:33" s="11" customFormat="1" x14ac:dyDescent="0.25">
      <c r="A187" s="9">
        <v>4</v>
      </c>
      <c r="B187" s="9"/>
      <c r="C187" s="9">
        <f t="shared" si="11"/>
        <v>28</v>
      </c>
      <c r="D187" s="9">
        <f t="shared" si="12"/>
        <v>28</v>
      </c>
      <c r="E187" s="9">
        <f t="shared" si="13"/>
        <v>15</v>
      </c>
      <c r="F187" s="9" t="str">
        <f t="shared" si="14"/>
        <v>pm</v>
      </c>
      <c r="G187" s="9" t="s">
        <v>760</v>
      </c>
      <c r="H187" s="9" t="s">
        <v>761</v>
      </c>
      <c r="I187" s="9" t="s">
        <v>762</v>
      </c>
      <c r="J187" s="10" t="s">
        <v>680</v>
      </c>
      <c r="K187" s="11">
        <f t="shared" si="15"/>
        <v>2246.9713787647379</v>
      </c>
      <c r="L187" s="9"/>
      <c r="M187" s="11">
        <v>2000</v>
      </c>
      <c r="P187" s="11">
        <v>2074.6603823800419</v>
      </c>
      <c r="R187" s="11">
        <v>2138.2377521954518</v>
      </c>
      <c r="T187" s="11">
        <v>2200.7724588064239</v>
      </c>
      <c r="V187" s="11">
        <v>2246.9713787647379</v>
      </c>
    </row>
    <row r="188" spans="1:33" s="11" customFormat="1" x14ac:dyDescent="0.25">
      <c r="A188" s="9">
        <v>3</v>
      </c>
      <c r="B188" s="9"/>
      <c r="C188" s="9">
        <f t="shared" si="11"/>
        <v>29</v>
      </c>
      <c r="D188" s="9">
        <f t="shared" si="12"/>
        <v>29</v>
      </c>
      <c r="E188" s="9">
        <f t="shared" si="13"/>
        <v>15</v>
      </c>
      <c r="F188" s="9" t="str">
        <f t="shared" si="14"/>
        <v>pm</v>
      </c>
      <c r="G188" s="9" t="s">
        <v>465</v>
      </c>
      <c r="H188" s="9" t="s">
        <v>45</v>
      </c>
      <c r="I188" s="9" t="s">
        <v>464</v>
      </c>
      <c r="J188" s="10" t="s">
        <v>679</v>
      </c>
      <c r="K188" s="11">
        <f t="shared" si="15"/>
        <v>2233.9189967100406</v>
      </c>
      <c r="L188" s="9"/>
      <c r="M188" s="11">
        <v>2400</v>
      </c>
      <c r="U188" s="11">
        <v>2319.1430928811537</v>
      </c>
      <c r="W188" s="11">
        <v>2275.7602767241924</v>
      </c>
      <c r="Y188" s="11">
        <v>2233.9189967100406</v>
      </c>
    </row>
    <row r="189" spans="1:33" s="11" customFormat="1" x14ac:dyDescent="0.25">
      <c r="A189" s="9">
        <v>4</v>
      </c>
      <c r="B189" s="9"/>
      <c r="C189" s="9">
        <f t="shared" si="11"/>
        <v>30</v>
      </c>
      <c r="D189" s="9">
        <f t="shared" si="12"/>
        <v>29</v>
      </c>
      <c r="E189" s="9">
        <f t="shared" si="13"/>
        <v>15</v>
      </c>
      <c r="F189" s="9" t="str">
        <f t="shared" si="14"/>
        <v>pm</v>
      </c>
      <c r="G189" s="9" t="s">
        <v>475</v>
      </c>
      <c r="H189" s="9" t="s">
        <v>68</v>
      </c>
      <c r="I189" s="9" t="s">
        <v>474</v>
      </c>
      <c r="J189" s="10" t="s">
        <v>679</v>
      </c>
      <c r="K189" s="11">
        <f t="shared" si="15"/>
        <v>2209.9321436517284</v>
      </c>
      <c r="L189" s="9"/>
      <c r="M189" s="11">
        <v>2400</v>
      </c>
      <c r="U189" s="11">
        <v>2316.272580612786</v>
      </c>
      <c r="W189" s="11">
        <v>2278.973434353381</v>
      </c>
      <c r="Y189" s="11">
        <v>2209.9321436517284</v>
      </c>
    </row>
    <row r="190" spans="1:33" s="11" customFormat="1" x14ac:dyDescent="0.25">
      <c r="A190" s="9">
        <v>3</v>
      </c>
      <c r="B190" s="9"/>
      <c r="C190" s="9">
        <f t="shared" si="11"/>
        <v>31</v>
      </c>
      <c r="D190" s="9">
        <f t="shared" si="12"/>
        <v>31</v>
      </c>
      <c r="E190" s="9">
        <f t="shared" si="13"/>
        <v>15</v>
      </c>
      <c r="F190" s="9" t="str">
        <f t="shared" si="14"/>
        <v>pm</v>
      </c>
      <c r="G190" s="9" t="s">
        <v>444</v>
      </c>
      <c r="H190" s="9" t="s">
        <v>72</v>
      </c>
      <c r="I190" s="9" t="s">
        <v>443</v>
      </c>
      <c r="J190" s="10" t="s">
        <v>680</v>
      </c>
      <c r="K190" s="11">
        <f t="shared" si="15"/>
        <v>2205.5757602703602</v>
      </c>
      <c r="L190" s="9"/>
      <c r="M190" s="11">
        <v>2000</v>
      </c>
      <c r="P190" s="11">
        <v>2084.4158112051268</v>
      </c>
      <c r="R190" s="11">
        <v>2159.2866173179591</v>
      </c>
      <c r="X190" s="11">
        <v>2205.5757602703602</v>
      </c>
    </row>
    <row r="191" spans="1:33" s="11" customFormat="1" x14ac:dyDescent="0.25">
      <c r="A191" s="9">
        <v>3</v>
      </c>
      <c r="B191" s="9"/>
      <c r="C191" s="9">
        <f t="shared" si="11"/>
        <v>32</v>
      </c>
      <c r="D191" s="9">
        <f t="shared" si="12"/>
        <v>31</v>
      </c>
      <c r="E191" s="9">
        <f t="shared" si="13"/>
        <v>15</v>
      </c>
      <c r="F191" s="9" t="str">
        <f t="shared" si="14"/>
        <v>pm</v>
      </c>
      <c r="G191" s="9" t="s">
        <v>432</v>
      </c>
      <c r="H191" s="9" t="s">
        <v>35</v>
      </c>
      <c r="I191" s="9" t="s">
        <v>431</v>
      </c>
      <c r="J191" s="10" t="s">
        <v>680</v>
      </c>
      <c r="K191" s="11">
        <f t="shared" si="15"/>
        <v>2179.6252843404914</v>
      </c>
      <c r="L191" s="9"/>
      <c r="M191" s="11">
        <v>2000</v>
      </c>
      <c r="R191" s="11">
        <v>2029.398054141124</v>
      </c>
      <c r="S191" s="11">
        <v>2100.8963883194469</v>
      </c>
      <c r="V191" s="11">
        <v>2179.6252843404914</v>
      </c>
    </row>
    <row r="192" spans="1:33" s="11" customFormat="1" x14ac:dyDescent="0.25">
      <c r="A192" s="9">
        <v>5</v>
      </c>
      <c r="B192" s="9"/>
      <c r="C192" s="9">
        <f t="shared" si="11"/>
        <v>33</v>
      </c>
      <c r="D192" s="9">
        <f t="shared" si="12"/>
        <v>33</v>
      </c>
      <c r="E192" s="9">
        <f t="shared" si="13"/>
        <v>15</v>
      </c>
      <c r="F192" s="9" t="str">
        <f t="shared" si="14"/>
        <v>pm</v>
      </c>
      <c r="G192" s="9" t="s">
        <v>401</v>
      </c>
      <c r="H192" s="9" t="s">
        <v>11</v>
      </c>
      <c r="I192" s="9" t="s">
        <v>400</v>
      </c>
      <c r="J192" s="10" t="s">
        <v>679</v>
      </c>
      <c r="K192" s="11">
        <f t="shared" si="15"/>
        <v>2158.2874986314555</v>
      </c>
      <c r="L192" s="9"/>
      <c r="M192" s="11">
        <v>2400</v>
      </c>
      <c r="S192" s="11">
        <v>2304.2233246789406</v>
      </c>
      <c r="U192" s="11">
        <v>2215.5305281096694</v>
      </c>
      <c r="W192" s="11">
        <v>2175.1561813868898</v>
      </c>
      <c r="Y192" s="11">
        <v>2158.2874986314555</v>
      </c>
    </row>
    <row r="193" spans="1:33" s="11" customFormat="1" x14ac:dyDescent="0.25">
      <c r="A193" s="9">
        <v>2</v>
      </c>
      <c r="B193" s="9"/>
      <c r="C193" s="9">
        <f t="shared" si="11"/>
        <v>34</v>
      </c>
      <c r="D193" s="9">
        <f t="shared" si="12"/>
        <v>34</v>
      </c>
      <c r="E193" s="9">
        <f t="shared" si="13"/>
        <v>15</v>
      </c>
      <c r="F193" s="9" t="str">
        <f t="shared" si="14"/>
        <v>pm</v>
      </c>
      <c r="G193" s="9" t="s">
        <v>434</v>
      </c>
      <c r="H193" s="9" t="s">
        <v>35</v>
      </c>
      <c r="I193" s="9" t="s">
        <v>433</v>
      </c>
      <c r="J193" s="10" t="s">
        <v>680</v>
      </c>
      <c r="K193" s="11">
        <f t="shared" si="15"/>
        <v>2156.7248903018326</v>
      </c>
      <c r="L193" s="9"/>
      <c r="M193" s="11">
        <v>2000</v>
      </c>
      <c r="R193" s="11">
        <v>2102.6797261517463</v>
      </c>
      <c r="S193" s="11">
        <v>2156.7248903018326</v>
      </c>
    </row>
    <row r="194" spans="1:33" s="11" customFormat="1" x14ac:dyDescent="0.25">
      <c r="A194" s="9">
        <v>6</v>
      </c>
      <c r="B194" s="9"/>
      <c r="C194" s="9">
        <f t="shared" ref="C194:C257" si="16">IF(E194=E193,C193+1,1)</f>
        <v>35</v>
      </c>
      <c r="D194" s="9">
        <f t="shared" ref="D194:D257" si="17">IF(M194=M193,D193,C194)</f>
        <v>35</v>
      </c>
      <c r="E194" s="9">
        <f t="shared" ref="E194:E257" si="18">10+VALUE(RIGHT(LEFT(G194,3),1))</f>
        <v>15</v>
      </c>
      <c r="F194" s="9" t="str">
        <f t="shared" ref="F194:F257" si="19">RIGHT(G194,2) &amp; IF(A194&lt;2,"x","")</f>
        <v>pm</v>
      </c>
      <c r="G194" s="9" t="s">
        <v>409</v>
      </c>
      <c r="H194" s="9" t="s">
        <v>28</v>
      </c>
      <c r="I194" s="9" t="s">
        <v>408</v>
      </c>
      <c r="J194" s="10" t="s">
        <v>679</v>
      </c>
      <c r="K194" s="11">
        <f t="shared" ref="K194:K257" si="20">LOOKUP(1E+100,M194:AC194)</f>
        <v>2115.1062707252004</v>
      </c>
      <c r="L194" s="9"/>
      <c r="M194" s="11">
        <v>2333.3333333333335</v>
      </c>
      <c r="P194" s="11">
        <v>2254.874844323052</v>
      </c>
      <c r="R194" s="11">
        <v>2271.1608850477701</v>
      </c>
      <c r="S194" s="11">
        <v>2266.0282548789673</v>
      </c>
      <c r="U194" s="11">
        <v>2194.8825329107262</v>
      </c>
      <c r="W194" s="11">
        <v>2155.1630464559048</v>
      </c>
      <c r="Y194" s="11">
        <v>2115.1062707252004</v>
      </c>
    </row>
    <row r="195" spans="1:33" s="11" customFormat="1" x14ac:dyDescent="0.25">
      <c r="A195" s="9">
        <v>3</v>
      </c>
      <c r="B195" s="9"/>
      <c r="C195" s="9">
        <f t="shared" si="16"/>
        <v>36</v>
      </c>
      <c r="D195" s="9">
        <f t="shared" si="17"/>
        <v>36</v>
      </c>
      <c r="E195" s="9">
        <f t="shared" si="18"/>
        <v>15</v>
      </c>
      <c r="F195" s="9" t="str">
        <f t="shared" si="19"/>
        <v>pm</v>
      </c>
      <c r="G195" s="9" t="s">
        <v>488</v>
      </c>
      <c r="H195" s="9" t="s">
        <v>114</v>
      </c>
      <c r="I195" s="9" t="s">
        <v>487</v>
      </c>
      <c r="J195" s="10" t="s">
        <v>680</v>
      </c>
      <c r="K195" s="11">
        <f t="shared" si="20"/>
        <v>2092.959858773173</v>
      </c>
      <c r="L195" s="9"/>
      <c r="M195" s="11">
        <v>2000</v>
      </c>
      <c r="P195" s="11">
        <v>2091.2559564984886</v>
      </c>
      <c r="V195" s="11">
        <v>2085.6500846779581</v>
      </c>
      <c r="X195" s="11">
        <v>2092.959858773173</v>
      </c>
    </row>
    <row r="196" spans="1:33" s="11" customFormat="1" x14ac:dyDescent="0.25">
      <c r="A196" s="9">
        <v>3</v>
      </c>
      <c r="B196" s="9"/>
      <c r="C196" s="9">
        <f t="shared" si="16"/>
        <v>37</v>
      </c>
      <c r="D196" s="9">
        <f t="shared" si="17"/>
        <v>36</v>
      </c>
      <c r="E196" s="9">
        <f t="shared" si="18"/>
        <v>15</v>
      </c>
      <c r="F196" s="9" t="str">
        <f t="shared" si="19"/>
        <v>pm</v>
      </c>
      <c r="G196" s="9" t="s">
        <v>457</v>
      </c>
      <c r="H196" s="9" t="s">
        <v>692</v>
      </c>
      <c r="I196" s="9" t="s">
        <v>456</v>
      </c>
      <c r="J196" s="10" t="s">
        <v>680</v>
      </c>
      <c r="K196" s="11">
        <f t="shared" si="20"/>
        <v>2069.0633615064376</v>
      </c>
      <c r="L196" s="9"/>
      <c r="M196" s="11">
        <v>2000</v>
      </c>
      <c r="V196" s="11">
        <v>2035.8705974944417</v>
      </c>
      <c r="X196" s="11">
        <v>2069.0633615064376</v>
      </c>
    </row>
    <row r="197" spans="1:33" s="11" customFormat="1" x14ac:dyDescent="0.25">
      <c r="A197" s="9">
        <v>4</v>
      </c>
      <c r="B197" s="9"/>
      <c r="C197" s="9">
        <f t="shared" si="16"/>
        <v>38</v>
      </c>
      <c r="D197" s="9">
        <f t="shared" si="17"/>
        <v>36</v>
      </c>
      <c r="E197" s="9">
        <f t="shared" si="18"/>
        <v>15</v>
      </c>
      <c r="F197" s="9" t="str">
        <f t="shared" si="19"/>
        <v>pm</v>
      </c>
      <c r="G197" s="9" t="s">
        <v>467</v>
      </c>
      <c r="H197" s="9" t="s">
        <v>763</v>
      </c>
      <c r="I197" s="9" t="s">
        <v>466</v>
      </c>
      <c r="J197" s="10" t="s">
        <v>680</v>
      </c>
      <c r="K197" s="11">
        <f t="shared" si="20"/>
        <v>2028.2499275239945</v>
      </c>
      <c r="L197" s="9"/>
      <c r="M197" s="11">
        <v>2000</v>
      </c>
      <c r="R197" s="11">
        <v>2000.3203057553364</v>
      </c>
      <c r="T197" s="11">
        <v>2102.5489256142664</v>
      </c>
      <c r="X197" s="11">
        <v>2028.2499275239945</v>
      </c>
    </row>
    <row r="198" spans="1:33" s="11" customFormat="1" x14ac:dyDescent="0.25">
      <c r="A198" s="9">
        <v>3</v>
      </c>
      <c r="B198" s="9"/>
      <c r="C198" s="9">
        <f t="shared" si="16"/>
        <v>39</v>
      </c>
      <c r="D198" s="9">
        <f t="shared" si="17"/>
        <v>36</v>
      </c>
      <c r="E198" s="9">
        <f t="shared" si="18"/>
        <v>15</v>
      </c>
      <c r="F198" s="9" t="str">
        <f t="shared" si="19"/>
        <v>pm</v>
      </c>
      <c r="G198" s="9" t="s">
        <v>451</v>
      </c>
      <c r="H198" s="9" t="s">
        <v>447</v>
      </c>
      <c r="I198" s="9" t="s">
        <v>450</v>
      </c>
      <c r="J198" s="10" t="s">
        <v>680</v>
      </c>
      <c r="K198" s="11">
        <f t="shared" si="20"/>
        <v>2011.1560045314513</v>
      </c>
      <c r="L198" s="9"/>
      <c r="M198" s="11">
        <v>2000</v>
      </c>
      <c r="P198" s="11">
        <v>2014.4481187300305</v>
      </c>
      <c r="T198" s="11">
        <v>1996.7557391443099</v>
      </c>
      <c r="X198" s="11">
        <v>2011.1560045314513</v>
      </c>
    </row>
    <row r="199" spans="1:33" s="11" customFormat="1" x14ac:dyDescent="0.25">
      <c r="A199" s="9">
        <v>3</v>
      </c>
      <c r="B199" s="9"/>
      <c r="C199" s="9">
        <f t="shared" si="16"/>
        <v>40</v>
      </c>
      <c r="D199" s="9">
        <f t="shared" si="17"/>
        <v>36</v>
      </c>
      <c r="E199" s="9">
        <f t="shared" si="18"/>
        <v>15</v>
      </c>
      <c r="F199" s="9" t="str">
        <f t="shared" si="19"/>
        <v>pm</v>
      </c>
      <c r="G199" s="9" t="s">
        <v>422</v>
      </c>
      <c r="H199" s="9" t="s">
        <v>45</v>
      </c>
      <c r="I199" s="9" t="s">
        <v>421</v>
      </c>
      <c r="J199" s="10" t="s">
        <v>680</v>
      </c>
      <c r="K199" s="11">
        <f t="shared" si="20"/>
        <v>1978.1245474007587</v>
      </c>
      <c r="L199" s="9"/>
      <c r="M199" s="11">
        <v>2000</v>
      </c>
      <c r="P199" s="11">
        <v>1999.324379837778</v>
      </c>
      <c r="X199" s="11">
        <v>1978.1245474007587</v>
      </c>
    </row>
    <row r="200" spans="1:33" s="11" customFormat="1" x14ac:dyDescent="0.25">
      <c r="A200" s="9">
        <v>6</v>
      </c>
      <c r="B200" s="9"/>
      <c r="C200" s="9">
        <f t="shared" si="16"/>
        <v>41</v>
      </c>
      <c r="D200" s="9">
        <f t="shared" si="17"/>
        <v>36</v>
      </c>
      <c r="E200" s="9">
        <f t="shared" si="18"/>
        <v>15</v>
      </c>
      <c r="F200" s="9" t="str">
        <f t="shared" si="19"/>
        <v>pm</v>
      </c>
      <c r="G200" s="9" t="s">
        <v>440</v>
      </c>
      <c r="H200" s="9" t="s">
        <v>194</v>
      </c>
      <c r="I200" s="9" t="s">
        <v>439</v>
      </c>
      <c r="J200" s="10" t="s">
        <v>680</v>
      </c>
      <c r="K200" s="11">
        <f t="shared" si="20"/>
        <v>1969.5065153317112</v>
      </c>
      <c r="L200" s="9"/>
      <c r="M200" s="11">
        <v>2000</v>
      </c>
      <c r="P200" s="11">
        <v>1958.3689992097629</v>
      </c>
      <c r="R200" s="11">
        <v>1965.4518951526236</v>
      </c>
      <c r="T200" s="11">
        <v>1924.5920646598336</v>
      </c>
      <c r="V200" s="11">
        <v>2010.7641444062388</v>
      </c>
      <c r="X200" s="11">
        <v>1969.5065153317112</v>
      </c>
    </row>
    <row r="201" spans="1:33" s="11" customFormat="1" x14ac:dyDescent="0.25">
      <c r="A201" s="9">
        <v>6</v>
      </c>
      <c r="B201" s="9"/>
      <c r="C201" s="9">
        <f t="shared" si="16"/>
        <v>42</v>
      </c>
      <c r="D201" s="9">
        <f t="shared" si="17"/>
        <v>36</v>
      </c>
      <c r="E201" s="9">
        <f t="shared" si="18"/>
        <v>15</v>
      </c>
      <c r="F201" s="9" t="str">
        <f t="shared" si="19"/>
        <v>pm</v>
      </c>
      <c r="G201" s="9" t="s">
        <v>463</v>
      </c>
      <c r="H201" s="9" t="s">
        <v>690</v>
      </c>
      <c r="I201" s="9" t="s">
        <v>462</v>
      </c>
      <c r="J201" s="10" t="s">
        <v>680</v>
      </c>
      <c r="K201" s="11">
        <f t="shared" si="20"/>
        <v>1967.4148017435416</v>
      </c>
      <c r="L201" s="9"/>
      <c r="M201" s="11">
        <v>2000</v>
      </c>
      <c r="R201" s="11">
        <v>1923.1880111835867</v>
      </c>
      <c r="T201" s="11">
        <v>1943.949964380706</v>
      </c>
      <c r="V201" s="11">
        <v>1912.685625058396</v>
      </c>
      <c r="X201" s="11">
        <v>1967.4148017435416</v>
      </c>
    </row>
    <row r="202" spans="1:33" s="11" customFormat="1" x14ac:dyDescent="0.25">
      <c r="A202" s="9">
        <v>5</v>
      </c>
      <c r="B202" s="9"/>
      <c r="C202" s="9">
        <f t="shared" si="16"/>
        <v>43</v>
      </c>
      <c r="D202" s="9">
        <f t="shared" si="17"/>
        <v>36</v>
      </c>
      <c r="E202" s="9">
        <f t="shared" si="18"/>
        <v>15</v>
      </c>
      <c r="F202" s="9" t="str">
        <f t="shared" si="19"/>
        <v>pm</v>
      </c>
      <c r="G202" s="9" t="s">
        <v>490</v>
      </c>
      <c r="H202" s="9" t="s">
        <v>119</v>
      </c>
      <c r="I202" s="9" t="s">
        <v>489</v>
      </c>
      <c r="J202" s="10" t="s">
        <v>680</v>
      </c>
      <c r="K202" s="11">
        <f t="shared" si="20"/>
        <v>1963.977059390493</v>
      </c>
      <c r="L202" s="9"/>
      <c r="M202" s="11">
        <v>2000</v>
      </c>
      <c r="R202" s="11">
        <v>1930.6477056485521</v>
      </c>
      <c r="T202" s="11">
        <v>2019.7195191341993</v>
      </c>
      <c r="V202" s="11">
        <v>1958.5320992058159</v>
      </c>
      <c r="X202" s="11">
        <v>1963.977059390493</v>
      </c>
    </row>
    <row r="203" spans="1:33" s="11" customFormat="1" x14ac:dyDescent="0.25">
      <c r="A203" s="9">
        <v>5</v>
      </c>
      <c r="B203" s="9"/>
      <c r="C203" s="9">
        <f t="shared" si="16"/>
        <v>44</v>
      </c>
      <c r="D203" s="9">
        <f t="shared" si="17"/>
        <v>36</v>
      </c>
      <c r="E203" s="9">
        <f t="shared" si="18"/>
        <v>15</v>
      </c>
      <c r="F203" s="9" t="str">
        <f t="shared" si="19"/>
        <v>pm</v>
      </c>
      <c r="G203" s="9" t="s">
        <v>479</v>
      </c>
      <c r="H203" s="9" t="s">
        <v>480</v>
      </c>
      <c r="I203" s="9" t="s">
        <v>478</v>
      </c>
      <c r="J203" s="10" t="s">
        <v>680</v>
      </c>
      <c r="K203" s="11">
        <f t="shared" si="20"/>
        <v>1940.6440263987349</v>
      </c>
      <c r="L203" s="9"/>
      <c r="M203" s="11">
        <v>2000</v>
      </c>
      <c r="P203" s="11">
        <v>1949.6387452744243</v>
      </c>
      <c r="R203" s="11">
        <v>2028.7969395901496</v>
      </c>
      <c r="V203" s="11">
        <v>1992.322558141371</v>
      </c>
      <c r="X203" s="11">
        <v>1940.6440263987349</v>
      </c>
    </row>
    <row r="204" spans="1:33" s="11" customFormat="1" x14ac:dyDescent="0.25">
      <c r="A204" s="9">
        <v>6</v>
      </c>
      <c r="B204" s="9"/>
      <c r="C204" s="9">
        <f t="shared" si="16"/>
        <v>45</v>
      </c>
      <c r="D204" s="9">
        <f t="shared" si="17"/>
        <v>36</v>
      </c>
      <c r="E204" s="9">
        <f t="shared" si="18"/>
        <v>15</v>
      </c>
      <c r="F204" s="9" t="str">
        <f t="shared" si="19"/>
        <v>pm</v>
      </c>
      <c r="G204" s="9" t="s">
        <v>413</v>
      </c>
      <c r="H204" s="9" t="s">
        <v>414</v>
      </c>
      <c r="I204" s="9" t="s">
        <v>412</v>
      </c>
      <c r="J204" s="10" t="s">
        <v>680</v>
      </c>
      <c r="K204" s="11">
        <f t="shared" si="20"/>
        <v>1865.0306861589006</v>
      </c>
      <c r="L204" s="9"/>
      <c r="M204" s="11">
        <v>2000</v>
      </c>
      <c r="O204" s="12"/>
      <c r="P204" s="12">
        <v>1934.8260348820634</v>
      </c>
      <c r="Q204" s="12"/>
      <c r="R204" s="12">
        <v>1957.3259502278074</v>
      </c>
      <c r="S204" s="12"/>
      <c r="T204" s="12">
        <v>1968.7059582012987</v>
      </c>
      <c r="U204" s="12"/>
      <c r="V204" s="12">
        <v>1907.6867929069385</v>
      </c>
      <c r="W204" s="12"/>
      <c r="X204" s="12">
        <v>1865.0306861589006</v>
      </c>
      <c r="Y204" s="12"/>
      <c r="Z204" s="12"/>
      <c r="AA204" s="12"/>
      <c r="AB204" s="12"/>
      <c r="AC204" s="12"/>
      <c r="AD204" s="12"/>
      <c r="AE204" s="12"/>
      <c r="AF204" s="12"/>
      <c r="AG204" s="12"/>
    </row>
    <row r="205" spans="1:33" s="11" customFormat="1" x14ac:dyDescent="0.25">
      <c r="A205" s="9">
        <v>6</v>
      </c>
      <c r="B205" s="9"/>
      <c r="C205" s="9">
        <f t="shared" si="16"/>
        <v>46</v>
      </c>
      <c r="D205" s="9">
        <f t="shared" si="17"/>
        <v>36</v>
      </c>
      <c r="E205" s="9">
        <f t="shared" si="18"/>
        <v>15</v>
      </c>
      <c r="F205" s="9" t="str">
        <f t="shared" si="19"/>
        <v>pm</v>
      </c>
      <c r="G205" s="9" t="s">
        <v>403</v>
      </c>
      <c r="H205" s="9" t="s">
        <v>11</v>
      </c>
      <c r="I205" s="9" t="s">
        <v>402</v>
      </c>
      <c r="J205" s="10" t="s">
        <v>680</v>
      </c>
      <c r="K205" s="11">
        <f t="shared" si="20"/>
        <v>1806.1078234128772</v>
      </c>
      <c r="L205" s="9"/>
      <c r="M205" s="11">
        <v>2000</v>
      </c>
      <c r="R205" s="11">
        <v>1918.5906334054932</v>
      </c>
      <c r="T205" s="11">
        <v>1876.833717072167</v>
      </c>
      <c r="V205" s="11">
        <v>1861.0288344086302</v>
      </c>
      <c r="X205" s="11">
        <v>1806.1078234128772</v>
      </c>
    </row>
    <row r="206" spans="1:33" s="11" customFormat="1" x14ac:dyDescent="0.25">
      <c r="A206" s="9">
        <v>6</v>
      </c>
      <c r="B206" s="9"/>
      <c r="C206" s="9">
        <f t="shared" si="16"/>
        <v>47</v>
      </c>
      <c r="D206" s="9">
        <f t="shared" si="17"/>
        <v>36</v>
      </c>
      <c r="E206" s="9">
        <f t="shared" si="18"/>
        <v>15</v>
      </c>
      <c r="F206" s="9" t="str">
        <f t="shared" si="19"/>
        <v>pm</v>
      </c>
      <c r="G206" s="9" t="s">
        <v>494</v>
      </c>
      <c r="H206" s="9" t="s">
        <v>11</v>
      </c>
      <c r="I206" s="9" t="s">
        <v>493</v>
      </c>
      <c r="J206" s="10" t="s">
        <v>680</v>
      </c>
      <c r="K206" s="11">
        <f t="shared" si="20"/>
        <v>1780.584388932836</v>
      </c>
      <c r="L206" s="9"/>
      <c r="M206" s="11">
        <v>2000</v>
      </c>
      <c r="R206" s="11">
        <v>1909.4303022328752</v>
      </c>
      <c r="T206" s="11">
        <v>1849.9734355569628</v>
      </c>
      <c r="V206" s="11">
        <v>1832.2961388061581</v>
      </c>
      <c r="X206" s="11">
        <v>1780.584388932836</v>
      </c>
    </row>
    <row r="207" spans="1:33" s="11" customFormat="1" x14ac:dyDescent="0.25">
      <c r="A207" s="9">
        <v>7</v>
      </c>
      <c r="B207" s="9"/>
      <c r="C207" s="9">
        <f t="shared" si="16"/>
        <v>48</v>
      </c>
      <c r="D207" s="9">
        <f t="shared" si="17"/>
        <v>36</v>
      </c>
      <c r="E207" s="9">
        <f t="shared" si="18"/>
        <v>15</v>
      </c>
      <c r="F207" s="9" t="str">
        <f t="shared" si="19"/>
        <v>pm</v>
      </c>
      <c r="G207" s="9" t="s">
        <v>455</v>
      </c>
      <c r="H207" s="9" t="s">
        <v>312</v>
      </c>
      <c r="I207" s="9" t="s">
        <v>454</v>
      </c>
      <c r="J207" s="10" t="s">
        <v>680</v>
      </c>
      <c r="K207" s="11">
        <f t="shared" si="20"/>
        <v>1706.9927143115465</v>
      </c>
      <c r="L207" s="9"/>
      <c r="M207" s="11">
        <v>2000</v>
      </c>
      <c r="P207" s="11">
        <v>1902.9009970891748</v>
      </c>
      <c r="R207" s="11">
        <v>1825.171036313171</v>
      </c>
      <c r="T207" s="11">
        <v>1772.824914836184</v>
      </c>
      <c r="V207" s="11">
        <v>1756.71457334665</v>
      </c>
      <c r="X207" s="11">
        <v>1706.9927143115465</v>
      </c>
    </row>
    <row r="208" spans="1:33" s="11" customFormat="1" x14ac:dyDescent="0.25">
      <c r="A208" s="9">
        <v>4</v>
      </c>
      <c r="B208" s="9"/>
      <c r="C208" s="9">
        <f t="shared" si="16"/>
        <v>1</v>
      </c>
      <c r="D208" s="9">
        <f t="shared" si="17"/>
        <v>1</v>
      </c>
      <c r="E208" s="9">
        <f t="shared" si="18"/>
        <v>16</v>
      </c>
      <c r="F208" s="9" t="str">
        <f t="shared" si="19"/>
        <v>pm</v>
      </c>
      <c r="G208" s="9" t="s">
        <v>309</v>
      </c>
      <c r="H208" s="9" t="s">
        <v>72</v>
      </c>
      <c r="I208" s="9" t="s">
        <v>308</v>
      </c>
      <c r="J208" s="10" t="s">
        <v>679</v>
      </c>
      <c r="K208" s="11">
        <f t="shared" si="20"/>
        <v>2812.5778657724013</v>
      </c>
      <c r="L208" s="9"/>
      <c r="M208" s="11">
        <v>2550</v>
      </c>
      <c r="O208" s="11">
        <v>2651.1345929277209</v>
      </c>
      <c r="S208" s="11">
        <v>2783.6188433078114</v>
      </c>
      <c r="U208" s="11">
        <v>2812.5778657724013</v>
      </c>
    </row>
    <row r="209" spans="1:33" s="11" customFormat="1" x14ac:dyDescent="0.25">
      <c r="A209" s="9">
        <v>3</v>
      </c>
      <c r="B209" s="9"/>
      <c r="C209" s="9">
        <f t="shared" si="16"/>
        <v>2</v>
      </c>
      <c r="D209" s="9">
        <f t="shared" si="17"/>
        <v>2</v>
      </c>
      <c r="E209" s="9">
        <f t="shared" si="18"/>
        <v>16</v>
      </c>
      <c r="F209" s="9" t="str">
        <f t="shared" si="19"/>
        <v>pm</v>
      </c>
      <c r="G209" s="9" t="s">
        <v>324</v>
      </c>
      <c r="H209" s="9" t="s">
        <v>45</v>
      </c>
      <c r="I209" s="9" t="s">
        <v>323</v>
      </c>
      <c r="J209" s="10" t="s">
        <v>679</v>
      </c>
      <c r="K209" s="11">
        <f t="shared" si="20"/>
        <v>2802.8653605475029</v>
      </c>
      <c r="L209" s="9"/>
      <c r="M209" s="11">
        <v>2600</v>
      </c>
      <c r="P209" s="11">
        <v>2667.1608520539512</v>
      </c>
      <c r="U209" s="11">
        <v>2731.5589041023313</v>
      </c>
      <c r="Y209" s="11">
        <v>2802.8653605475029</v>
      </c>
    </row>
    <row r="210" spans="1:33" s="11" customFormat="1" x14ac:dyDescent="0.25">
      <c r="A210" s="9">
        <v>3</v>
      </c>
      <c r="B210" s="9"/>
      <c r="C210" s="9">
        <f t="shared" si="16"/>
        <v>3</v>
      </c>
      <c r="D210" s="9">
        <f t="shared" si="17"/>
        <v>2</v>
      </c>
      <c r="E210" s="9">
        <f t="shared" si="18"/>
        <v>16</v>
      </c>
      <c r="F210" s="9" t="str">
        <f t="shared" si="19"/>
        <v>pm</v>
      </c>
      <c r="G210" s="9" t="s">
        <v>303</v>
      </c>
      <c r="H210" s="9" t="s">
        <v>45</v>
      </c>
      <c r="I210" s="9" t="s">
        <v>302</v>
      </c>
      <c r="J210" s="10" t="s">
        <v>679</v>
      </c>
      <c r="K210" s="11">
        <f t="shared" si="20"/>
        <v>2737.8174694588593</v>
      </c>
      <c r="L210" s="9"/>
      <c r="M210" s="11">
        <v>2600</v>
      </c>
      <c r="P210" s="11">
        <v>2742.7064901130243</v>
      </c>
      <c r="S210" s="11">
        <v>2737.8174694588593</v>
      </c>
    </row>
    <row r="211" spans="1:33" s="11" customFormat="1" x14ac:dyDescent="0.25">
      <c r="A211" s="9">
        <v>5</v>
      </c>
      <c r="B211" s="9"/>
      <c r="C211" s="9">
        <f t="shared" si="16"/>
        <v>4</v>
      </c>
      <c r="D211" s="9">
        <f t="shared" si="17"/>
        <v>2</v>
      </c>
      <c r="E211" s="9">
        <f t="shared" si="18"/>
        <v>16</v>
      </c>
      <c r="F211" s="9" t="str">
        <f t="shared" si="19"/>
        <v>pm</v>
      </c>
      <c r="G211" s="9" t="s">
        <v>330</v>
      </c>
      <c r="H211" s="9" t="s">
        <v>68</v>
      </c>
      <c r="I211" s="9" t="s">
        <v>329</v>
      </c>
      <c r="J211" s="10" t="s">
        <v>679</v>
      </c>
      <c r="K211" s="11">
        <f t="shared" si="20"/>
        <v>2731.7866768582912</v>
      </c>
      <c r="L211" s="9"/>
      <c r="M211" s="11">
        <v>2600</v>
      </c>
      <c r="P211" s="11">
        <v>2628.2574952617479</v>
      </c>
      <c r="W211" s="11">
        <v>2692.8251812873254</v>
      </c>
      <c r="Y211" s="11">
        <v>2731.7866768582912</v>
      </c>
    </row>
    <row r="212" spans="1:33" s="11" customFormat="1" x14ac:dyDescent="0.25">
      <c r="A212" s="9">
        <v>2</v>
      </c>
      <c r="B212" s="9"/>
      <c r="C212" s="9">
        <f t="shared" si="16"/>
        <v>5</v>
      </c>
      <c r="D212" s="9">
        <f t="shared" si="17"/>
        <v>2</v>
      </c>
      <c r="E212" s="9">
        <f t="shared" si="18"/>
        <v>16</v>
      </c>
      <c r="F212" s="9" t="str">
        <f t="shared" si="19"/>
        <v>pm</v>
      </c>
      <c r="G212" s="9" t="s">
        <v>292</v>
      </c>
      <c r="H212" s="9" t="s">
        <v>50</v>
      </c>
      <c r="I212" s="9" t="s">
        <v>291</v>
      </c>
      <c r="J212" s="10" t="s">
        <v>679</v>
      </c>
      <c r="K212" s="11">
        <f t="shared" si="20"/>
        <v>2727.9575523227609</v>
      </c>
      <c r="L212" s="9"/>
      <c r="M212" s="11">
        <v>2600</v>
      </c>
      <c r="S212" s="11">
        <v>2668.4093745251066</v>
      </c>
      <c r="Y212" s="11">
        <v>2727.9575523227609</v>
      </c>
    </row>
    <row r="213" spans="1:33" s="11" customFormat="1" x14ac:dyDescent="0.25">
      <c r="A213" s="9">
        <v>3</v>
      </c>
      <c r="B213" s="9"/>
      <c r="C213" s="9">
        <f t="shared" si="16"/>
        <v>6</v>
      </c>
      <c r="D213" s="9">
        <f t="shared" si="17"/>
        <v>2</v>
      </c>
      <c r="E213" s="9">
        <f t="shared" si="18"/>
        <v>16</v>
      </c>
      <c r="F213" s="9" t="str">
        <f t="shared" si="19"/>
        <v>pm</v>
      </c>
      <c r="G213" s="9" t="s">
        <v>436</v>
      </c>
      <c r="H213" s="9" t="s">
        <v>35</v>
      </c>
      <c r="I213" s="9" t="s">
        <v>435</v>
      </c>
      <c r="J213" s="10" t="s">
        <v>679</v>
      </c>
      <c r="K213" s="11">
        <f t="shared" si="20"/>
        <v>2699.0293184482321</v>
      </c>
      <c r="L213" s="9"/>
      <c r="M213" s="11">
        <v>2600</v>
      </c>
      <c r="S213" s="11">
        <v>2624.1968354614924</v>
      </c>
      <c r="V213" s="11">
        <v>2646.8788938853718</v>
      </c>
      <c r="W213" s="11">
        <v>2667.1933549809742</v>
      </c>
      <c r="Y213" s="11">
        <v>2699.0293184482321</v>
      </c>
    </row>
    <row r="214" spans="1:33" s="11" customFormat="1" x14ac:dyDescent="0.25">
      <c r="A214" s="9">
        <v>2</v>
      </c>
      <c r="B214" s="9"/>
      <c r="C214" s="9">
        <f t="shared" si="16"/>
        <v>7</v>
      </c>
      <c r="D214" s="9">
        <f t="shared" si="17"/>
        <v>2</v>
      </c>
      <c r="E214" s="9">
        <f t="shared" si="18"/>
        <v>16</v>
      </c>
      <c r="F214" s="9" t="str">
        <f t="shared" si="19"/>
        <v>pm</v>
      </c>
      <c r="G214" s="9" t="s">
        <v>393</v>
      </c>
      <c r="H214" s="9" t="s">
        <v>35</v>
      </c>
      <c r="I214" s="9" t="s">
        <v>392</v>
      </c>
      <c r="J214" s="10" t="s">
        <v>679</v>
      </c>
      <c r="K214" s="11">
        <f t="shared" si="20"/>
        <v>2676.2534825119992</v>
      </c>
      <c r="L214" s="9"/>
      <c r="M214" s="11">
        <v>2600</v>
      </c>
      <c r="S214" s="11">
        <v>2642.4197784613143</v>
      </c>
      <c r="W214" s="11">
        <v>2674.7105106094182</v>
      </c>
      <c r="Y214" s="11">
        <v>2676.2534825119992</v>
      </c>
    </row>
    <row r="215" spans="1:33" s="11" customFormat="1" x14ac:dyDescent="0.25">
      <c r="A215" s="9">
        <v>5</v>
      </c>
      <c r="B215" s="9"/>
      <c r="C215" s="9">
        <f t="shared" si="16"/>
        <v>8</v>
      </c>
      <c r="D215" s="9">
        <f t="shared" si="17"/>
        <v>2</v>
      </c>
      <c r="E215" s="9">
        <f t="shared" si="18"/>
        <v>16</v>
      </c>
      <c r="F215" s="9" t="str">
        <f t="shared" si="19"/>
        <v>pm</v>
      </c>
      <c r="G215" s="9" t="s">
        <v>280</v>
      </c>
      <c r="H215" s="9" t="s">
        <v>11</v>
      </c>
      <c r="I215" s="9" t="s">
        <v>279</v>
      </c>
      <c r="J215" s="10" t="s">
        <v>679</v>
      </c>
      <c r="K215" s="11">
        <f t="shared" si="20"/>
        <v>2669.6170811594443</v>
      </c>
      <c r="L215" s="9"/>
      <c r="M215" s="11">
        <v>2600</v>
      </c>
      <c r="S215" s="11">
        <v>2525.6392172060614</v>
      </c>
      <c r="U215" s="11">
        <v>2554.3553976514154</v>
      </c>
      <c r="W215" s="11">
        <v>2645.4048474791375</v>
      </c>
      <c r="Y215" s="11">
        <v>2669.6170811594443</v>
      </c>
    </row>
    <row r="216" spans="1:33" s="11" customFormat="1" x14ac:dyDescent="0.25">
      <c r="A216" s="9">
        <v>2</v>
      </c>
      <c r="B216" s="9"/>
      <c r="C216" s="9">
        <f t="shared" si="16"/>
        <v>9</v>
      </c>
      <c r="D216" s="9">
        <f t="shared" si="17"/>
        <v>2</v>
      </c>
      <c r="E216" s="9">
        <f t="shared" si="18"/>
        <v>16</v>
      </c>
      <c r="F216" s="9" t="str">
        <f t="shared" si="19"/>
        <v>pm</v>
      </c>
      <c r="G216" s="9" t="s">
        <v>282</v>
      </c>
      <c r="H216" s="9" t="s">
        <v>19</v>
      </c>
      <c r="I216" s="9" t="s">
        <v>281</v>
      </c>
      <c r="J216" s="10" t="s">
        <v>679</v>
      </c>
      <c r="K216" s="11">
        <f t="shared" si="20"/>
        <v>2642.1776134500828</v>
      </c>
      <c r="L216" s="9"/>
      <c r="M216" s="11">
        <v>2600</v>
      </c>
      <c r="P216" s="11">
        <v>2588.4978348912359</v>
      </c>
      <c r="S216" s="11">
        <v>2631.6664736634525</v>
      </c>
      <c r="Y216" s="11">
        <v>2642.1776134500828</v>
      </c>
    </row>
    <row r="217" spans="1:33" s="11" customFormat="1" x14ac:dyDescent="0.25">
      <c r="A217" s="9">
        <v>2</v>
      </c>
      <c r="B217" s="9"/>
      <c r="C217" s="9">
        <f t="shared" si="16"/>
        <v>10</v>
      </c>
      <c r="D217" s="9">
        <f t="shared" si="17"/>
        <v>10</v>
      </c>
      <c r="E217" s="9">
        <f t="shared" si="18"/>
        <v>16</v>
      </c>
      <c r="F217" s="9" t="str">
        <f t="shared" si="19"/>
        <v>pm</v>
      </c>
      <c r="G217" s="9" t="s">
        <v>294</v>
      </c>
      <c r="H217" s="9" t="s">
        <v>50</v>
      </c>
      <c r="I217" s="9" t="s">
        <v>293</v>
      </c>
      <c r="J217" s="10" t="s">
        <v>679</v>
      </c>
      <c r="K217" s="11">
        <f t="shared" si="20"/>
        <v>2627.0916362447729</v>
      </c>
      <c r="L217" s="9"/>
      <c r="M217" s="11">
        <v>2400</v>
      </c>
      <c r="T217" s="11">
        <v>2547.8697393622169</v>
      </c>
      <c r="Y217" s="11">
        <v>2627.0916362447729</v>
      </c>
    </row>
    <row r="218" spans="1:33" s="11" customFormat="1" x14ac:dyDescent="0.25">
      <c r="A218" s="9">
        <v>7</v>
      </c>
      <c r="B218" s="9"/>
      <c r="C218" s="9">
        <f t="shared" si="16"/>
        <v>11</v>
      </c>
      <c r="D218" s="9">
        <f t="shared" si="17"/>
        <v>11</v>
      </c>
      <c r="E218" s="9">
        <f t="shared" si="18"/>
        <v>16</v>
      </c>
      <c r="F218" s="9" t="str">
        <f t="shared" si="19"/>
        <v>pm</v>
      </c>
      <c r="G218" s="9" t="s">
        <v>305</v>
      </c>
      <c r="H218" s="9" t="s">
        <v>194</v>
      </c>
      <c r="I218" s="9" t="s">
        <v>304</v>
      </c>
      <c r="J218" s="10" t="s">
        <v>679</v>
      </c>
      <c r="K218" s="11">
        <f t="shared" si="20"/>
        <v>2583.5961070900307</v>
      </c>
      <c r="L218" s="9"/>
      <c r="M218" s="11">
        <v>2600</v>
      </c>
      <c r="P218" s="11">
        <v>2586.1087425520964</v>
      </c>
      <c r="Q218" s="11">
        <v>2642.1061403984222</v>
      </c>
      <c r="S218" s="11">
        <v>2574.6020405067334</v>
      </c>
      <c r="U218" s="11">
        <v>2622.3839182783236</v>
      </c>
      <c r="W218" s="11">
        <v>2590.2182334242057</v>
      </c>
      <c r="Y218" s="11">
        <v>2583.5961070900307</v>
      </c>
    </row>
    <row r="219" spans="1:33" s="11" customFormat="1" x14ac:dyDescent="0.25">
      <c r="A219" s="9">
        <v>5</v>
      </c>
      <c r="B219" s="9"/>
      <c r="C219" s="9">
        <f t="shared" si="16"/>
        <v>12</v>
      </c>
      <c r="D219" s="9">
        <f t="shared" si="17"/>
        <v>11</v>
      </c>
      <c r="E219" s="9">
        <f t="shared" si="18"/>
        <v>16</v>
      </c>
      <c r="F219" s="9" t="str">
        <f t="shared" si="19"/>
        <v>pm</v>
      </c>
      <c r="G219" s="9" t="s">
        <v>316</v>
      </c>
      <c r="H219" s="9" t="s">
        <v>692</v>
      </c>
      <c r="I219" s="9" t="s">
        <v>315</v>
      </c>
      <c r="J219" s="10" t="s">
        <v>679</v>
      </c>
      <c r="K219" s="11">
        <f t="shared" si="20"/>
        <v>2578.9524232700473</v>
      </c>
      <c r="L219" s="9"/>
      <c r="M219" s="11">
        <v>2600</v>
      </c>
      <c r="P219" s="11">
        <v>2550.7095999075605</v>
      </c>
      <c r="S219" s="11">
        <v>2531.9153909770039</v>
      </c>
      <c r="W219" s="11">
        <v>2616.9676096987464</v>
      </c>
      <c r="Y219" s="11">
        <v>2578.9524232700473</v>
      </c>
    </row>
    <row r="220" spans="1:33" s="11" customFormat="1" x14ac:dyDescent="0.25">
      <c r="A220" s="9">
        <v>2</v>
      </c>
      <c r="B220" s="9"/>
      <c r="C220" s="9">
        <f t="shared" si="16"/>
        <v>13</v>
      </c>
      <c r="D220" s="9">
        <f t="shared" si="17"/>
        <v>11</v>
      </c>
      <c r="E220" s="9">
        <f t="shared" si="18"/>
        <v>16</v>
      </c>
      <c r="F220" s="9" t="str">
        <f t="shared" si="19"/>
        <v>pm</v>
      </c>
      <c r="G220" s="9" t="s">
        <v>764</v>
      </c>
      <c r="H220" s="9" t="s">
        <v>744</v>
      </c>
      <c r="I220" s="9" t="s">
        <v>765</v>
      </c>
      <c r="J220" s="10" t="s">
        <v>679</v>
      </c>
      <c r="K220" s="11">
        <f t="shared" si="20"/>
        <v>2578.3043337541226</v>
      </c>
      <c r="L220" s="9"/>
      <c r="M220" s="11">
        <v>2600</v>
      </c>
      <c r="P220" s="11">
        <v>2529.9395928312915</v>
      </c>
      <c r="U220" s="11">
        <v>2578.3043337541226</v>
      </c>
    </row>
    <row r="221" spans="1:33" s="11" customFormat="1" x14ac:dyDescent="0.25">
      <c r="A221" s="9">
        <v>4</v>
      </c>
      <c r="B221" s="9"/>
      <c r="C221" s="9">
        <f t="shared" si="16"/>
        <v>14</v>
      </c>
      <c r="D221" s="9">
        <f t="shared" si="17"/>
        <v>14</v>
      </c>
      <c r="E221" s="9">
        <f t="shared" si="18"/>
        <v>16</v>
      </c>
      <c r="F221" s="9" t="str">
        <f t="shared" si="19"/>
        <v>pm</v>
      </c>
      <c r="G221" s="9" t="s">
        <v>358</v>
      </c>
      <c r="H221" s="9" t="s">
        <v>72</v>
      </c>
      <c r="I221" s="9" t="s">
        <v>357</v>
      </c>
      <c r="J221" s="10" t="s">
        <v>679</v>
      </c>
      <c r="K221" s="11">
        <f t="shared" si="20"/>
        <v>2565.627810469608</v>
      </c>
      <c r="L221" s="9"/>
      <c r="M221" s="11">
        <v>2400</v>
      </c>
      <c r="P221" s="11">
        <v>2480.5272461425175</v>
      </c>
      <c r="R221" s="11">
        <v>2511.732454820823</v>
      </c>
      <c r="U221" s="11">
        <v>2557.1804930217963</v>
      </c>
      <c r="Y221" s="11">
        <v>2565.627810469608</v>
      </c>
    </row>
    <row r="222" spans="1:33" s="11" customFormat="1" x14ac:dyDescent="0.25">
      <c r="A222" s="9">
        <v>6</v>
      </c>
      <c r="B222" s="9"/>
      <c r="C222" s="9">
        <f t="shared" si="16"/>
        <v>15</v>
      </c>
      <c r="D222" s="9">
        <f t="shared" si="17"/>
        <v>15</v>
      </c>
      <c r="E222" s="9">
        <f t="shared" si="18"/>
        <v>16</v>
      </c>
      <c r="F222" s="9" t="str">
        <f t="shared" si="19"/>
        <v>pm</v>
      </c>
      <c r="G222" s="9" t="s">
        <v>373</v>
      </c>
      <c r="H222" s="9" t="s">
        <v>374</v>
      </c>
      <c r="I222" s="9" t="s">
        <v>372</v>
      </c>
      <c r="J222" s="10" t="s">
        <v>679</v>
      </c>
      <c r="K222" s="11">
        <f t="shared" si="20"/>
        <v>2554.2488399293688</v>
      </c>
      <c r="L222" s="9"/>
      <c r="M222" s="11">
        <v>2533.3333333333335</v>
      </c>
      <c r="O222" s="12"/>
      <c r="P222" s="12">
        <v>2604.4583365042622</v>
      </c>
      <c r="Q222" s="12"/>
      <c r="R222" s="12"/>
      <c r="S222" s="12">
        <v>2550.4882821127521</v>
      </c>
      <c r="T222" s="12">
        <v>2602.0670906930518</v>
      </c>
      <c r="U222" s="12"/>
      <c r="V222" s="12"/>
      <c r="W222" s="12">
        <v>2553.29021214473</v>
      </c>
      <c r="X222" s="12"/>
      <c r="Y222" s="12">
        <v>2554.2488399293688</v>
      </c>
      <c r="Z222" s="12"/>
      <c r="AA222" s="12"/>
      <c r="AB222" s="12"/>
      <c r="AC222" s="12"/>
      <c r="AD222" s="12"/>
      <c r="AE222" s="12"/>
      <c r="AF222" s="12"/>
      <c r="AG222" s="12"/>
    </row>
    <row r="223" spans="1:33" s="11" customFormat="1" x14ac:dyDescent="0.25">
      <c r="A223" s="9">
        <v>2</v>
      </c>
      <c r="B223" s="9"/>
      <c r="C223" s="9">
        <f t="shared" si="16"/>
        <v>16</v>
      </c>
      <c r="D223" s="9">
        <f t="shared" si="17"/>
        <v>16</v>
      </c>
      <c r="E223" s="9">
        <f t="shared" si="18"/>
        <v>16</v>
      </c>
      <c r="F223" s="9" t="str">
        <f t="shared" si="19"/>
        <v>pm</v>
      </c>
      <c r="G223" s="9" t="s">
        <v>296</v>
      </c>
      <c r="H223" s="9" t="s">
        <v>50</v>
      </c>
      <c r="I223" s="9" t="s">
        <v>295</v>
      </c>
      <c r="J223" s="10" t="s">
        <v>679</v>
      </c>
      <c r="K223" s="11">
        <f t="shared" si="20"/>
        <v>2546.9898767638697</v>
      </c>
      <c r="L223" s="9"/>
      <c r="M223" s="11">
        <v>2400</v>
      </c>
      <c r="T223" s="11">
        <v>2440.2815498712666</v>
      </c>
      <c r="Y223" s="11">
        <v>2546.9898767638697</v>
      </c>
    </row>
    <row r="224" spans="1:33" s="11" customFormat="1" x14ac:dyDescent="0.25">
      <c r="A224" s="9">
        <v>4</v>
      </c>
      <c r="B224" s="9"/>
      <c r="C224" s="9">
        <f t="shared" si="16"/>
        <v>17</v>
      </c>
      <c r="D224" s="9">
        <f t="shared" si="17"/>
        <v>17</v>
      </c>
      <c r="E224" s="9">
        <f t="shared" si="18"/>
        <v>16</v>
      </c>
      <c r="F224" s="9" t="str">
        <f t="shared" si="19"/>
        <v>pm</v>
      </c>
      <c r="G224" s="9" t="s">
        <v>337</v>
      </c>
      <c r="H224" s="9" t="s">
        <v>68</v>
      </c>
      <c r="I224" s="9" t="s">
        <v>336</v>
      </c>
      <c r="J224" s="10" t="s">
        <v>679</v>
      </c>
      <c r="K224" s="11">
        <f t="shared" si="20"/>
        <v>2535.0470332703112</v>
      </c>
      <c r="L224" s="9"/>
      <c r="M224" s="11">
        <v>2600</v>
      </c>
      <c r="U224" s="11">
        <v>2624.0258612014063</v>
      </c>
      <c r="W224" s="11">
        <v>2628.6237730741791</v>
      </c>
      <c r="Y224" s="11">
        <v>2535.0470332703112</v>
      </c>
    </row>
    <row r="225" spans="1:33" s="11" customFormat="1" x14ac:dyDescent="0.25">
      <c r="A225" s="9">
        <v>5</v>
      </c>
      <c r="B225" s="9"/>
      <c r="C225" s="9">
        <f t="shared" si="16"/>
        <v>18</v>
      </c>
      <c r="D225" s="9">
        <f t="shared" si="17"/>
        <v>17</v>
      </c>
      <c r="E225" s="9">
        <f t="shared" si="18"/>
        <v>16</v>
      </c>
      <c r="F225" s="9" t="str">
        <f t="shared" si="19"/>
        <v>pm</v>
      </c>
      <c r="G225" s="9" t="s">
        <v>349</v>
      </c>
      <c r="H225" s="9" t="s">
        <v>28</v>
      </c>
      <c r="I225" s="9" t="s">
        <v>348</v>
      </c>
      <c r="J225" s="10" t="s">
        <v>679</v>
      </c>
      <c r="K225" s="11">
        <f t="shared" si="20"/>
        <v>2519.2372160534956</v>
      </c>
      <c r="L225" s="9"/>
      <c r="M225" s="11">
        <v>2600</v>
      </c>
      <c r="P225" s="11">
        <v>2536.3497914010086</v>
      </c>
      <c r="S225" s="11">
        <v>2522.8013817469564</v>
      </c>
      <c r="U225" s="11">
        <v>2551.571394209886</v>
      </c>
      <c r="W225" s="11">
        <v>2584.8540955907674</v>
      </c>
      <c r="Y225" s="11">
        <v>2519.2372160534956</v>
      </c>
    </row>
    <row r="226" spans="1:33" s="11" customFormat="1" x14ac:dyDescent="0.25">
      <c r="A226" s="9">
        <v>4</v>
      </c>
      <c r="B226" s="9"/>
      <c r="C226" s="9">
        <f t="shared" si="16"/>
        <v>19</v>
      </c>
      <c r="D226" s="9">
        <f t="shared" si="17"/>
        <v>19</v>
      </c>
      <c r="E226" s="9">
        <f t="shared" si="18"/>
        <v>16</v>
      </c>
      <c r="F226" s="9" t="str">
        <f t="shared" si="19"/>
        <v>pm</v>
      </c>
      <c r="G226" s="9" t="s">
        <v>766</v>
      </c>
      <c r="H226" s="9" t="s">
        <v>747</v>
      </c>
      <c r="I226" s="9" t="s">
        <v>767</v>
      </c>
      <c r="J226" s="10" t="s">
        <v>679</v>
      </c>
      <c r="K226" s="11">
        <f t="shared" si="20"/>
        <v>2485.2280075007443</v>
      </c>
      <c r="L226" s="9"/>
      <c r="M226" s="11">
        <v>2400</v>
      </c>
      <c r="Q226" s="11">
        <v>2451.1169432151924</v>
      </c>
      <c r="S226" s="11">
        <v>2504.8525408531418</v>
      </c>
      <c r="T226" s="11">
        <v>2485.2280075007443</v>
      </c>
    </row>
    <row r="227" spans="1:33" s="11" customFormat="1" x14ac:dyDescent="0.25">
      <c r="A227" s="9">
        <v>2</v>
      </c>
      <c r="B227" s="9"/>
      <c r="C227" s="9">
        <f t="shared" si="16"/>
        <v>20</v>
      </c>
      <c r="D227" s="9">
        <f t="shared" si="17"/>
        <v>19</v>
      </c>
      <c r="E227" s="9">
        <f t="shared" si="18"/>
        <v>16</v>
      </c>
      <c r="F227" s="9" t="str">
        <f t="shared" si="19"/>
        <v>pm</v>
      </c>
      <c r="G227" s="9" t="s">
        <v>353</v>
      </c>
      <c r="H227" s="9" t="s">
        <v>354</v>
      </c>
      <c r="I227" s="9" t="s">
        <v>352</v>
      </c>
      <c r="J227" s="10" t="s">
        <v>679</v>
      </c>
      <c r="K227" s="11">
        <f t="shared" si="20"/>
        <v>2470.8986253402391</v>
      </c>
      <c r="L227" s="9"/>
      <c r="M227" s="11">
        <v>2400</v>
      </c>
      <c r="P227" s="11">
        <v>2402.8944222193199</v>
      </c>
      <c r="Y227" s="11">
        <v>2470.8986253402391</v>
      </c>
    </row>
    <row r="228" spans="1:33" s="11" customFormat="1" x14ac:dyDescent="0.25">
      <c r="A228" s="9">
        <v>5</v>
      </c>
      <c r="B228" s="9"/>
      <c r="C228" s="9">
        <f t="shared" si="16"/>
        <v>21</v>
      </c>
      <c r="D228" s="9">
        <f t="shared" si="17"/>
        <v>21</v>
      </c>
      <c r="E228" s="9">
        <f t="shared" si="18"/>
        <v>16</v>
      </c>
      <c r="F228" s="9" t="str">
        <f t="shared" si="19"/>
        <v>pm</v>
      </c>
      <c r="G228" s="9" t="s">
        <v>347</v>
      </c>
      <c r="H228" s="9" t="s">
        <v>209</v>
      </c>
      <c r="I228" s="9" t="s">
        <v>346</v>
      </c>
      <c r="J228" s="10" t="s">
        <v>679</v>
      </c>
      <c r="K228" s="11">
        <f t="shared" si="20"/>
        <v>2461.8296789811179</v>
      </c>
      <c r="L228" s="9"/>
      <c r="M228" s="11">
        <v>2600</v>
      </c>
      <c r="P228" s="11">
        <v>2521.6112649182251</v>
      </c>
      <c r="U228" s="11">
        <v>2450.9074358683274</v>
      </c>
      <c r="W228" s="11">
        <v>2439.393995156976</v>
      </c>
      <c r="Y228" s="11">
        <v>2461.8296789811179</v>
      </c>
    </row>
    <row r="229" spans="1:33" s="11" customFormat="1" x14ac:dyDescent="0.25">
      <c r="A229" s="9">
        <v>4</v>
      </c>
      <c r="B229" s="9"/>
      <c r="C229" s="9">
        <f t="shared" si="16"/>
        <v>22</v>
      </c>
      <c r="D229" s="9">
        <f t="shared" si="17"/>
        <v>21</v>
      </c>
      <c r="E229" s="9">
        <f t="shared" si="18"/>
        <v>16</v>
      </c>
      <c r="F229" s="9" t="str">
        <f t="shared" si="19"/>
        <v>pm</v>
      </c>
      <c r="G229" s="9" t="s">
        <v>351</v>
      </c>
      <c r="H229" s="9" t="s">
        <v>40</v>
      </c>
      <c r="I229" s="9" t="s">
        <v>350</v>
      </c>
      <c r="J229" s="10" t="s">
        <v>679</v>
      </c>
      <c r="K229" s="11">
        <f t="shared" si="20"/>
        <v>2457.2803347506738</v>
      </c>
      <c r="L229" s="9"/>
      <c r="M229" s="11">
        <v>2600</v>
      </c>
      <c r="U229" s="11">
        <v>2557.9878915283052</v>
      </c>
      <c r="W229" s="11">
        <v>2481.3209735373598</v>
      </c>
      <c r="Y229" s="11">
        <v>2457.2803347506738</v>
      </c>
    </row>
    <row r="230" spans="1:33" s="11" customFormat="1" x14ac:dyDescent="0.25">
      <c r="A230" s="9">
        <v>2</v>
      </c>
      <c r="B230" s="9"/>
      <c r="C230" s="9">
        <f t="shared" si="16"/>
        <v>23</v>
      </c>
      <c r="D230" s="9">
        <f t="shared" si="17"/>
        <v>23</v>
      </c>
      <c r="E230" s="9">
        <f t="shared" si="18"/>
        <v>16</v>
      </c>
      <c r="F230" s="9" t="str">
        <f t="shared" si="19"/>
        <v>pm</v>
      </c>
      <c r="G230" s="9" t="s">
        <v>320</v>
      </c>
      <c r="H230" s="9" t="s">
        <v>50</v>
      </c>
      <c r="I230" s="9" t="s">
        <v>319</v>
      </c>
      <c r="J230" s="10" t="s">
        <v>679</v>
      </c>
      <c r="K230" s="11">
        <f t="shared" si="20"/>
        <v>2452.3710713196069</v>
      </c>
      <c r="L230" s="9"/>
      <c r="M230" s="11">
        <v>2400</v>
      </c>
      <c r="T230" s="11">
        <v>2428.574139943863</v>
      </c>
      <c r="Y230" s="11">
        <v>2452.3710713196069</v>
      </c>
    </row>
    <row r="231" spans="1:33" s="11" customFormat="1" x14ac:dyDescent="0.25">
      <c r="A231" s="9">
        <v>5</v>
      </c>
      <c r="B231" s="9"/>
      <c r="C231" s="9">
        <f t="shared" si="16"/>
        <v>24</v>
      </c>
      <c r="D231" s="9">
        <f t="shared" si="17"/>
        <v>24</v>
      </c>
      <c r="E231" s="9">
        <f t="shared" si="18"/>
        <v>16</v>
      </c>
      <c r="F231" s="9" t="str">
        <f t="shared" si="19"/>
        <v>pm</v>
      </c>
      <c r="G231" s="9" t="s">
        <v>284</v>
      </c>
      <c r="H231" s="9" t="s">
        <v>11</v>
      </c>
      <c r="I231" s="9" t="s">
        <v>283</v>
      </c>
      <c r="J231" s="10" t="s">
        <v>679</v>
      </c>
      <c r="K231" s="11">
        <f t="shared" si="20"/>
        <v>2449.0223246575019</v>
      </c>
      <c r="L231" s="9"/>
      <c r="M231" s="11">
        <v>2600</v>
      </c>
      <c r="S231" s="11">
        <v>2522.040418704566</v>
      </c>
      <c r="U231" s="11">
        <v>2464.3992066653695</v>
      </c>
      <c r="W231" s="11">
        <v>2509.9978680140835</v>
      </c>
      <c r="Y231" s="11">
        <v>2449.0223246575019</v>
      </c>
    </row>
    <row r="232" spans="1:33" s="11" customFormat="1" x14ac:dyDescent="0.25">
      <c r="A232" s="9">
        <v>7</v>
      </c>
      <c r="B232" s="9"/>
      <c r="C232" s="9">
        <f t="shared" si="16"/>
        <v>25</v>
      </c>
      <c r="D232" s="9">
        <f t="shared" si="17"/>
        <v>24</v>
      </c>
      <c r="E232" s="9">
        <f t="shared" si="18"/>
        <v>16</v>
      </c>
      <c r="F232" s="9" t="str">
        <f t="shared" si="19"/>
        <v>pm</v>
      </c>
      <c r="G232" s="9" t="s">
        <v>311</v>
      </c>
      <c r="H232" s="9" t="s">
        <v>312</v>
      </c>
      <c r="I232" s="9" t="s">
        <v>310</v>
      </c>
      <c r="J232" s="10" t="s">
        <v>679</v>
      </c>
      <c r="K232" s="11">
        <f t="shared" si="20"/>
        <v>2441.0151419492836</v>
      </c>
      <c r="L232" s="9"/>
      <c r="M232" s="11">
        <v>2600</v>
      </c>
      <c r="P232" s="11">
        <v>2535.1589990784814</v>
      </c>
      <c r="Q232" s="11">
        <v>2535.2536812939006</v>
      </c>
      <c r="S232" s="11">
        <v>2544.7969756063999</v>
      </c>
      <c r="U232" s="11">
        <v>2520.0583393752127</v>
      </c>
      <c r="W232" s="11">
        <v>2509.1248068497748</v>
      </c>
      <c r="Y232" s="11">
        <v>2441.0151419492836</v>
      </c>
    </row>
    <row r="233" spans="1:33" s="11" customFormat="1" x14ac:dyDescent="0.25">
      <c r="A233" s="9">
        <v>4</v>
      </c>
      <c r="B233" s="9"/>
      <c r="C233" s="9">
        <f t="shared" si="16"/>
        <v>26</v>
      </c>
      <c r="D233" s="9">
        <f t="shared" si="17"/>
        <v>24</v>
      </c>
      <c r="E233" s="9">
        <f t="shared" si="18"/>
        <v>16</v>
      </c>
      <c r="F233" s="9" t="str">
        <f t="shared" si="19"/>
        <v>pm</v>
      </c>
      <c r="G233" s="9" t="s">
        <v>345</v>
      </c>
      <c r="H233" s="9" t="s">
        <v>68</v>
      </c>
      <c r="I233" s="9" t="s">
        <v>344</v>
      </c>
      <c r="J233" s="10" t="s">
        <v>679</v>
      </c>
      <c r="K233" s="11">
        <f t="shared" si="20"/>
        <v>2436.1012688361106</v>
      </c>
      <c r="L233" s="9"/>
      <c r="M233" s="11">
        <v>2600</v>
      </c>
      <c r="U233" s="11">
        <v>2566.2013148883184</v>
      </c>
      <c r="W233" s="11">
        <v>2489.3402214348453</v>
      </c>
      <c r="Y233" s="11">
        <v>2436.1012688361106</v>
      </c>
    </row>
    <row r="234" spans="1:33" s="11" customFormat="1" x14ac:dyDescent="0.25">
      <c r="A234" s="9">
        <v>3</v>
      </c>
      <c r="B234" s="9"/>
      <c r="C234" s="9">
        <f t="shared" si="16"/>
        <v>27</v>
      </c>
      <c r="D234" s="9">
        <f t="shared" si="17"/>
        <v>27</v>
      </c>
      <c r="E234" s="9">
        <f t="shared" si="18"/>
        <v>16</v>
      </c>
      <c r="F234" s="9" t="str">
        <f t="shared" si="19"/>
        <v>pm</v>
      </c>
      <c r="G234" s="9" t="s">
        <v>318</v>
      </c>
      <c r="H234" s="9" t="s">
        <v>217</v>
      </c>
      <c r="I234" s="9" t="s">
        <v>317</v>
      </c>
      <c r="J234" s="10" t="s">
        <v>680</v>
      </c>
      <c r="K234" s="11">
        <f t="shared" si="20"/>
        <v>2435.1632255713284</v>
      </c>
      <c r="L234" s="9"/>
      <c r="M234" s="11">
        <v>2266.6666666666665</v>
      </c>
      <c r="O234" s="12"/>
      <c r="P234" s="12">
        <v>2345.6284465465415</v>
      </c>
      <c r="Q234" s="12"/>
      <c r="R234" s="12">
        <v>2423.8121809417348</v>
      </c>
      <c r="S234" s="12"/>
      <c r="T234" s="12"/>
      <c r="U234" s="12"/>
      <c r="V234" s="12">
        <v>2424.9307017600863</v>
      </c>
      <c r="W234" s="12"/>
      <c r="X234" s="12"/>
      <c r="Y234" s="12">
        <v>2435.1632255713284</v>
      </c>
      <c r="Z234" s="12"/>
      <c r="AA234" s="12"/>
      <c r="AB234" s="12"/>
      <c r="AC234" s="12"/>
      <c r="AD234" s="12"/>
      <c r="AE234" s="12"/>
      <c r="AF234" s="12"/>
      <c r="AG234" s="12"/>
    </row>
    <row r="235" spans="1:33" s="11" customFormat="1" x14ac:dyDescent="0.25">
      <c r="A235" s="9">
        <v>2</v>
      </c>
      <c r="B235" s="9"/>
      <c r="C235" s="9">
        <f t="shared" si="16"/>
        <v>28</v>
      </c>
      <c r="D235" s="9">
        <f t="shared" si="17"/>
        <v>28</v>
      </c>
      <c r="E235" s="9">
        <f t="shared" si="18"/>
        <v>16</v>
      </c>
      <c r="F235" s="9" t="str">
        <f t="shared" si="19"/>
        <v>pm</v>
      </c>
      <c r="G235" s="9" t="s">
        <v>768</v>
      </c>
      <c r="H235" s="9" t="s">
        <v>744</v>
      </c>
      <c r="I235" s="9" t="s">
        <v>769</v>
      </c>
      <c r="J235" s="10" t="s">
        <v>679</v>
      </c>
      <c r="K235" s="11">
        <f t="shared" si="20"/>
        <v>2428.3880185535127</v>
      </c>
      <c r="L235" s="9"/>
      <c r="M235" s="11">
        <v>2600</v>
      </c>
      <c r="P235" s="11">
        <v>2482.7077944451225</v>
      </c>
      <c r="U235" s="11">
        <v>2428.3880185535127</v>
      </c>
    </row>
    <row r="236" spans="1:33" s="11" customFormat="1" x14ac:dyDescent="0.25">
      <c r="A236" s="9">
        <v>6</v>
      </c>
      <c r="B236" s="9"/>
      <c r="C236" s="9">
        <f t="shared" si="16"/>
        <v>29</v>
      </c>
      <c r="D236" s="9">
        <f t="shared" si="17"/>
        <v>29</v>
      </c>
      <c r="E236" s="9">
        <f t="shared" si="18"/>
        <v>16</v>
      </c>
      <c r="F236" s="9" t="str">
        <f t="shared" si="19"/>
        <v>pm</v>
      </c>
      <c r="G236" s="9" t="s">
        <v>328</v>
      </c>
      <c r="H236" s="9" t="s">
        <v>194</v>
      </c>
      <c r="I236" s="9" t="s">
        <v>327</v>
      </c>
      <c r="J236" s="10" t="s">
        <v>680</v>
      </c>
      <c r="K236" s="11">
        <f t="shared" si="20"/>
        <v>2428.100223699757</v>
      </c>
      <c r="L236" s="9"/>
      <c r="M236" s="11">
        <v>2200</v>
      </c>
      <c r="P236" s="11">
        <v>2272.6437666154325</v>
      </c>
      <c r="R236" s="11">
        <v>2366.6059849945268</v>
      </c>
      <c r="T236" s="11">
        <v>2337.9679777779384</v>
      </c>
      <c r="V236" s="11">
        <v>2347.2398903049234</v>
      </c>
      <c r="X236" s="11">
        <v>2428.100223699757</v>
      </c>
    </row>
    <row r="237" spans="1:33" s="11" customFormat="1" x14ac:dyDescent="0.25">
      <c r="A237" s="9">
        <v>5</v>
      </c>
      <c r="B237" s="9"/>
      <c r="C237" s="9">
        <f t="shared" si="16"/>
        <v>30</v>
      </c>
      <c r="D237" s="9">
        <f t="shared" si="17"/>
        <v>30</v>
      </c>
      <c r="E237" s="9">
        <f t="shared" si="18"/>
        <v>16</v>
      </c>
      <c r="F237" s="9" t="str">
        <f t="shared" si="19"/>
        <v>pm</v>
      </c>
      <c r="G237" s="9" t="s">
        <v>290</v>
      </c>
      <c r="H237" s="9" t="s">
        <v>169</v>
      </c>
      <c r="I237" s="9" t="s">
        <v>289</v>
      </c>
      <c r="J237" s="10" t="s">
        <v>679</v>
      </c>
      <c r="K237" s="11">
        <f t="shared" si="20"/>
        <v>2399.9648065433307</v>
      </c>
      <c r="L237" s="9"/>
      <c r="M237" s="11">
        <v>2600</v>
      </c>
      <c r="P237" s="11">
        <v>2534.3306077253792</v>
      </c>
      <c r="S237" s="11">
        <v>2501.7317909930653</v>
      </c>
      <c r="W237" s="11">
        <v>2497.6191281186948</v>
      </c>
      <c r="Y237" s="11">
        <v>2399.9648065433307</v>
      </c>
    </row>
    <row r="238" spans="1:33" s="11" customFormat="1" x14ac:dyDescent="0.25">
      <c r="A238" s="9">
        <v>6</v>
      </c>
      <c r="B238" s="9"/>
      <c r="C238" s="9">
        <f t="shared" si="16"/>
        <v>31</v>
      </c>
      <c r="D238" s="9">
        <f t="shared" si="17"/>
        <v>30</v>
      </c>
      <c r="E238" s="9">
        <f t="shared" si="18"/>
        <v>16</v>
      </c>
      <c r="F238" s="9" t="str">
        <f t="shared" si="19"/>
        <v>pm</v>
      </c>
      <c r="G238" s="9" t="s">
        <v>339</v>
      </c>
      <c r="H238" s="9" t="s">
        <v>68</v>
      </c>
      <c r="I238" s="9" t="s">
        <v>338</v>
      </c>
      <c r="J238" s="10" t="s">
        <v>679</v>
      </c>
      <c r="K238" s="11">
        <f t="shared" si="20"/>
        <v>2380.9961919528896</v>
      </c>
      <c r="L238" s="9"/>
      <c r="M238" s="11">
        <v>2600</v>
      </c>
      <c r="Q238" s="11">
        <v>2453.989388007974</v>
      </c>
      <c r="S238" s="11">
        <v>2488.2982676302595</v>
      </c>
      <c r="U238" s="11">
        <v>2421.5536280299398</v>
      </c>
      <c r="W238" s="11">
        <v>2453.8591054747999</v>
      </c>
      <c r="Y238" s="11">
        <v>2380.9961919528896</v>
      </c>
    </row>
    <row r="239" spans="1:33" s="11" customFormat="1" x14ac:dyDescent="0.25">
      <c r="A239" s="9">
        <v>5</v>
      </c>
      <c r="B239" s="9"/>
      <c r="C239" s="9">
        <f t="shared" si="16"/>
        <v>32</v>
      </c>
      <c r="D239" s="9">
        <f t="shared" si="17"/>
        <v>30</v>
      </c>
      <c r="E239" s="9">
        <f t="shared" si="18"/>
        <v>16</v>
      </c>
      <c r="F239" s="9" t="str">
        <f t="shared" si="19"/>
        <v>pm</v>
      </c>
      <c r="G239" s="9" t="s">
        <v>307</v>
      </c>
      <c r="H239" s="9" t="s">
        <v>62</v>
      </c>
      <c r="I239" s="9" t="s">
        <v>306</v>
      </c>
      <c r="J239" s="10" t="s">
        <v>679</v>
      </c>
      <c r="K239" s="11">
        <f t="shared" si="20"/>
        <v>2377.4147221071089</v>
      </c>
      <c r="L239" s="9"/>
      <c r="M239" s="11">
        <v>2600</v>
      </c>
      <c r="P239" s="11">
        <v>2498.4008847697546</v>
      </c>
      <c r="U239" s="11">
        <v>2438.9560736569474</v>
      </c>
      <c r="W239" s="11">
        <v>2382.5180283075724</v>
      </c>
      <c r="Y239" s="11">
        <v>2377.4147221071089</v>
      </c>
    </row>
    <row r="240" spans="1:33" s="11" customFormat="1" x14ac:dyDescent="0.25">
      <c r="A240" s="9">
        <v>2</v>
      </c>
      <c r="B240" s="9"/>
      <c r="C240" s="9">
        <f t="shared" si="16"/>
        <v>33</v>
      </c>
      <c r="D240" s="9">
        <f t="shared" si="17"/>
        <v>33</v>
      </c>
      <c r="E240" s="9">
        <f t="shared" si="18"/>
        <v>16</v>
      </c>
      <c r="F240" s="9" t="str">
        <f t="shared" si="19"/>
        <v>pm</v>
      </c>
      <c r="G240" s="9" t="s">
        <v>381</v>
      </c>
      <c r="H240" s="9" t="s">
        <v>217</v>
      </c>
      <c r="I240" s="9" t="s">
        <v>380</v>
      </c>
      <c r="J240" s="10" t="s">
        <v>679</v>
      </c>
      <c r="K240" s="11">
        <f t="shared" si="20"/>
        <v>2353.8622370276739</v>
      </c>
      <c r="L240" s="9"/>
      <c r="M240" s="11">
        <v>2400</v>
      </c>
      <c r="O240" s="12"/>
      <c r="P240" s="12"/>
      <c r="Q240" s="12"/>
      <c r="R240" s="12"/>
      <c r="S240" s="12">
        <v>2353.7316539645976</v>
      </c>
      <c r="T240" s="12"/>
      <c r="U240" s="12"/>
      <c r="V240" s="12">
        <v>2353.8622370276739</v>
      </c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</row>
    <row r="241" spans="1:33" s="11" customFormat="1" x14ac:dyDescent="0.25">
      <c r="A241" s="9">
        <v>5</v>
      </c>
      <c r="B241" s="9"/>
      <c r="C241" s="9">
        <f t="shared" si="16"/>
        <v>34</v>
      </c>
      <c r="D241" s="9">
        <f t="shared" si="17"/>
        <v>34</v>
      </c>
      <c r="E241" s="9">
        <f t="shared" si="18"/>
        <v>16</v>
      </c>
      <c r="F241" s="9" t="str">
        <f t="shared" si="19"/>
        <v>pm</v>
      </c>
      <c r="G241" s="9" t="s">
        <v>298</v>
      </c>
      <c r="H241" s="9" t="s">
        <v>299</v>
      </c>
      <c r="I241" s="9" t="s">
        <v>297</v>
      </c>
      <c r="J241" s="10" t="s">
        <v>679</v>
      </c>
      <c r="K241" s="11">
        <f t="shared" si="20"/>
        <v>2344.7748148660098</v>
      </c>
      <c r="L241" s="9"/>
      <c r="M241" s="11">
        <v>2520</v>
      </c>
      <c r="P241" s="11">
        <v>2367.8687365373366</v>
      </c>
      <c r="S241" s="11">
        <v>2402.6393736189211</v>
      </c>
      <c r="U241" s="11">
        <v>2332.1838374588774</v>
      </c>
      <c r="W241" s="11">
        <v>2345.9059653150157</v>
      </c>
      <c r="Y241" s="11">
        <v>2344.7748148660098</v>
      </c>
    </row>
    <row r="242" spans="1:33" s="11" customFormat="1" x14ac:dyDescent="0.25">
      <c r="A242" s="9">
        <v>7</v>
      </c>
      <c r="B242" s="9"/>
      <c r="C242" s="9">
        <f t="shared" si="16"/>
        <v>35</v>
      </c>
      <c r="D242" s="9">
        <f t="shared" si="17"/>
        <v>35</v>
      </c>
      <c r="E242" s="9">
        <f t="shared" si="18"/>
        <v>16</v>
      </c>
      <c r="F242" s="9" t="str">
        <f t="shared" si="19"/>
        <v>pm</v>
      </c>
      <c r="G242" s="9" t="s">
        <v>770</v>
      </c>
      <c r="H242" s="9" t="s">
        <v>737</v>
      </c>
      <c r="I242" s="9" t="s">
        <v>771</v>
      </c>
      <c r="J242" s="10" t="s">
        <v>680</v>
      </c>
      <c r="K242" s="11">
        <f t="shared" si="20"/>
        <v>2308.7271173411687</v>
      </c>
      <c r="L242" s="9"/>
      <c r="M242" s="11">
        <v>2314.2857142857142</v>
      </c>
      <c r="P242" s="11">
        <v>2273.6545201751719</v>
      </c>
      <c r="Q242" s="11">
        <v>2314.8207408110184</v>
      </c>
      <c r="T242" s="11">
        <v>2227.3143583110036</v>
      </c>
      <c r="U242" s="11">
        <v>2285.9576734165903</v>
      </c>
      <c r="X242" s="11">
        <v>2308.7271173411687</v>
      </c>
    </row>
    <row r="243" spans="1:33" s="11" customFormat="1" x14ac:dyDescent="0.25">
      <c r="A243" s="9">
        <v>5</v>
      </c>
      <c r="B243" s="9"/>
      <c r="C243" s="9">
        <f t="shared" si="16"/>
        <v>36</v>
      </c>
      <c r="D243" s="9">
        <f t="shared" si="17"/>
        <v>36</v>
      </c>
      <c r="E243" s="9">
        <f t="shared" si="18"/>
        <v>16</v>
      </c>
      <c r="F243" s="9" t="str">
        <f t="shared" si="19"/>
        <v>pm</v>
      </c>
      <c r="G243" s="9" t="s">
        <v>364</v>
      </c>
      <c r="H243" s="9" t="s">
        <v>129</v>
      </c>
      <c r="I243" s="9" t="s">
        <v>363</v>
      </c>
      <c r="J243" s="10" t="s">
        <v>680</v>
      </c>
      <c r="K243" s="11">
        <f t="shared" si="20"/>
        <v>2293.5354583571711</v>
      </c>
      <c r="L243" s="9"/>
      <c r="M243" s="11">
        <v>2240</v>
      </c>
      <c r="R243" s="11">
        <v>2246.3189419369232</v>
      </c>
      <c r="U243" s="11">
        <v>2242.1731453359262</v>
      </c>
      <c r="V243" s="11">
        <v>2237.5061726671483</v>
      </c>
      <c r="X243" s="11">
        <v>2293.5354583571711</v>
      </c>
    </row>
    <row r="244" spans="1:33" s="11" customFormat="1" x14ac:dyDescent="0.25">
      <c r="A244" s="9">
        <v>6</v>
      </c>
      <c r="B244" s="9"/>
      <c r="C244" s="9">
        <f t="shared" si="16"/>
        <v>37</v>
      </c>
      <c r="D244" s="9">
        <f t="shared" si="17"/>
        <v>37</v>
      </c>
      <c r="E244" s="9">
        <f t="shared" si="18"/>
        <v>16</v>
      </c>
      <c r="F244" s="9" t="str">
        <f t="shared" si="19"/>
        <v>pm</v>
      </c>
      <c r="G244" s="9" t="s">
        <v>288</v>
      </c>
      <c r="H244" s="9" t="s">
        <v>28</v>
      </c>
      <c r="I244" s="9" t="s">
        <v>287</v>
      </c>
      <c r="J244" s="10" t="s">
        <v>679</v>
      </c>
      <c r="K244" s="11">
        <f t="shared" si="20"/>
        <v>2287.2267532336828</v>
      </c>
      <c r="L244" s="9"/>
      <c r="M244" s="11">
        <v>2533.3333333333335</v>
      </c>
      <c r="P244" s="11">
        <v>2435.1163107014972</v>
      </c>
      <c r="R244" s="11">
        <v>2430.7561370754192</v>
      </c>
      <c r="S244" s="11">
        <v>2350.7701139447186</v>
      </c>
      <c r="U244" s="11">
        <v>2376.4825129198039</v>
      </c>
      <c r="W244" s="11">
        <v>2333.0102076788698</v>
      </c>
      <c r="Y244" s="11">
        <v>2287.2267532336828</v>
      </c>
    </row>
    <row r="245" spans="1:33" s="11" customFormat="1" x14ac:dyDescent="0.25">
      <c r="A245" s="9">
        <v>5</v>
      </c>
      <c r="B245" s="9"/>
      <c r="C245" s="9">
        <f t="shared" si="16"/>
        <v>38</v>
      </c>
      <c r="D245" s="9">
        <f t="shared" si="17"/>
        <v>38</v>
      </c>
      <c r="E245" s="9">
        <f t="shared" si="18"/>
        <v>16</v>
      </c>
      <c r="F245" s="9" t="str">
        <f t="shared" si="19"/>
        <v>pm</v>
      </c>
      <c r="G245" s="9" t="s">
        <v>772</v>
      </c>
      <c r="H245" s="9" t="s">
        <v>169</v>
      </c>
      <c r="I245" s="9" t="s">
        <v>773</v>
      </c>
      <c r="J245" s="10" t="s">
        <v>679</v>
      </c>
      <c r="K245" s="11">
        <f t="shared" si="20"/>
        <v>2283.9386655222524</v>
      </c>
      <c r="L245" s="9"/>
      <c r="M245" s="11">
        <v>2600</v>
      </c>
      <c r="P245" s="11">
        <v>2430.3121523701575</v>
      </c>
      <c r="S245" s="11">
        <v>2334.1471641922385</v>
      </c>
      <c r="W245" s="11">
        <v>2283.9386655222524</v>
      </c>
    </row>
    <row r="246" spans="1:33" s="11" customFormat="1" x14ac:dyDescent="0.25">
      <c r="A246" s="9">
        <v>7</v>
      </c>
      <c r="B246" s="9"/>
      <c r="C246" s="9">
        <f t="shared" si="16"/>
        <v>39</v>
      </c>
      <c r="D246" s="9">
        <f t="shared" si="17"/>
        <v>39</v>
      </c>
      <c r="E246" s="9">
        <f t="shared" si="18"/>
        <v>16</v>
      </c>
      <c r="F246" s="9" t="str">
        <f t="shared" si="19"/>
        <v>pm</v>
      </c>
      <c r="G246" s="9" t="s">
        <v>322</v>
      </c>
      <c r="H246" s="9" t="s">
        <v>222</v>
      </c>
      <c r="I246" s="9" t="s">
        <v>321</v>
      </c>
      <c r="J246" s="10" t="s">
        <v>680</v>
      </c>
      <c r="K246" s="11">
        <f t="shared" si="20"/>
        <v>2259.0934183682075</v>
      </c>
      <c r="L246" s="9"/>
      <c r="M246" s="11">
        <v>2257.1428571428573</v>
      </c>
      <c r="P246" s="11">
        <v>2275.0843041720645</v>
      </c>
      <c r="Q246" s="11">
        <v>2330.3909835910367</v>
      </c>
      <c r="T246" s="11">
        <v>2228.3592034324347</v>
      </c>
      <c r="V246" s="11">
        <v>2242.5622370560654</v>
      </c>
      <c r="X246" s="11">
        <v>2259.0934183682075</v>
      </c>
    </row>
    <row r="247" spans="1:33" s="11" customFormat="1" x14ac:dyDescent="0.25">
      <c r="A247" s="9">
        <v>3</v>
      </c>
      <c r="B247" s="9"/>
      <c r="C247" s="9">
        <f t="shared" si="16"/>
        <v>40</v>
      </c>
      <c r="D247" s="9">
        <f t="shared" si="17"/>
        <v>40</v>
      </c>
      <c r="E247" s="9">
        <f t="shared" si="18"/>
        <v>16</v>
      </c>
      <c r="F247" s="9" t="str">
        <f t="shared" si="19"/>
        <v>pm</v>
      </c>
      <c r="G247" s="9" t="s">
        <v>379</v>
      </c>
      <c r="H247" s="9" t="s">
        <v>275</v>
      </c>
      <c r="I247" s="9" t="s">
        <v>378</v>
      </c>
      <c r="J247" s="10" t="s">
        <v>680</v>
      </c>
      <c r="K247" s="11">
        <f t="shared" si="20"/>
        <v>2241.2755953399296</v>
      </c>
      <c r="L247" s="9"/>
      <c r="M247" s="11">
        <v>2200</v>
      </c>
      <c r="P247" s="11">
        <v>2259.2297058558725</v>
      </c>
      <c r="X247" s="11">
        <v>2241.2755953399296</v>
      </c>
    </row>
    <row r="248" spans="1:33" s="11" customFormat="1" x14ac:dyDescent="0.25">
      <c r="A248" s="9">
        <v>6</v>
      </c>
      <c r="B248" s="9"/>
      <c r="C248" s="9">
        <f t="shared" si="16"/>
        <v>41</v>
      </c>
      <c r="D248" s="9">
        <f t="shared" si="17"/>
        <v>40</v>
      </c>
      <c r="E248" s="9">
        <f t="shared" si="18"/>
        <v>16</v>
      </c>
      <c r="F248" s="9" t="str">
        <f t="shared" si="19"/>
        <v>pm</v>
      </c>
      <c r="G248" s="9" t="s">
        <v>366</v>
      </c>
      <c r="H248" s="9" t="s">
        <v>367</v>
      </c>
      <c r="I248" s="9" t="s">
        <v>365</v>
      </c>
      <c r="J248" s="10" t="s">
        <v>680</v>
      </c>
      <c r="K248" s="11">
        <f t="shared" si="20"/>
        <v>2238.0526610984375</v>
      </c>
      <c r="L248" s="9"/>
      <c r="M248" s="11">
        <v>2200</v>
      </c>
      <c r="O248" s="12"/>
      <c r="P248" s="12">
        <v>2229.6713187665032</v>
      </c>
      <c r="Q248" s="12"/>
      <c r="R248" s="12">
        <v>2258.8911105410434</v>
      </c>
      <c r="S248" s="12"/>
      <c r="T248" s="12">
        <v>2316.2116999108894</v>
      </c>
      <c r="U248" s="12"/>
      <c r="V248" s="12">
        <v>2287.882559560951</v>
      </c>
      <c r="W248" s="12"/>
      <c r="X248" s="12">
        <v>2238.0526610984375</v>
      </c>
      <c r="Y248" s="12"/>
      <c r="Z248" s="12"/>
      <c r="AA248" s="12"/>
      <c r="AB248" s="12"/>
      <c r="AC248" s="12"/>
      <c r="AD248" s="12"/>
      <c r="AE248" s="12"/>
      <c r="AF248" s="12"/>
      <c r="AG248" s="12"/>
    </row>
    <row r="249" spans="1:33" s="11" customFormat="1" x14ac:dyDescent="0.25">
      <c r="A249" s="9">
        <v>5</v>
      </c>
      <c r="B249" s="9"/>
      <c r="C249" s="9">
        <f t="shared" si="16"/>
        <v>42</v>
      </c>
      <c r="D249" s="9">
        <f t="shared" si="17"/>
        <v>40</v>
      </c>
      <c r="E249" s="9">
        <f t="shared" si="18"/>
        <v>16</v>
      </c>
      <c r="F249" s="9" t="str">
        <f t="shared" si="19"/>
        <v>pm</v>
      </c>
      <c r="G249" s="9" t="s">
        <v>360</v>
      </c>
      <c r="H249" s="9" t="s">
        <v>686</v>
      </c>
      <c r="I249" s="9" t="s">
        <v>359</v>
      </c>
      <c r="J249" s="10" t="s">
        <v>680</v>
      </c>
      <c r="K249" s="11">
        <f t="shared" si="20"/>
        <v>2236.1489841398657</v>
      </c>
      <c r="L249" s="9"/>
      <c r="M249" s="11">
        <v>2200</v>
      </c>
      <c r="O249" s="12"/>
      <c r="P249" s="12"/>
      <c r="Q249" s="12"/>
      <c r="R249" s="12">
        <v>2266.9866046582174</v>
      </c>
      <c r="S249" s="12"/>
      <c r="T249" s="12">
        <v>2252.7610483811018</v>
      </c>
      <c r="U249" s="12"/>
      <c r="V249" s="12">
        <v>2289.250554726545</v>
      </c>
      <c r="W249" s="12"/>
      <c r="X249" s="12">
        <v>2236.1489841398657</v>
      </c>
      <c r="Y249" s="12"/>
      <c r="Z249" s="12"/>
      <c r="AA249" s="12"/>
      <c r="AB249" s="12"/>
      <c r="AC249" s="12"/>
    </row>
    <row r="250" spans="1:33" s="11" customFormat="1" x14ac:dyDescent="0.25">
      <c r="A250" s="9">
        <v>4</v>
      </c>
      <c r="B250" s="9"/>
      <c r="C250" s="9">
        <f t="shared" si="16"/>
        <v>43</v>
      </c>
      <c r="D250" s="9">
        <f t="shared" si="17"/>
        <v>40</v>
      </c>
      <c r="E250" s="9">
        <f t="shared" si="18"/>
        <v>16</v>
      </c>
      <c r="F250" s="9" t="str">
        <f t="shared" si="19"/>
        <v>pm</v>
      </c>
      <c r="G250" s="9" t="s">
        <v>332</v>
      </c>
      <c r="H250" s="9" t="s">
        <v>698</v>
      </c>
      <c r="I250" s="9" t="s">
        <v>331</v>
      </c>
      <c r="J250" s="10" t="s">
        <v>680</v>
      </c>
      <c r="K250" s="11">
        <f t="shared" si="20"/>
        <v>2217.2415076513744</v>
      </c>
      <c r="L250" s="9"/>
      <c r="M250" s="11">
        <v>2200</v>
      </c>
      <c r="O250" s="12"/>
      <c r="P250" s="12"/>
      <c r="Q250" s="12"/>
      <c r="R250" s="12">
        <v>2159.5399863106313</v>
      </c>
      <c r="S250" s="12"/>
      <c r="T250" s="12">
        <v>2189.9296425980651</v>
      </c>
      <c r="U250" s="12"/>
      <c r="V250" s="12">
        <v>2183.1190308860696</v>
      </c>
      <c r="W250" s="12"/>
      <c r="X250" s="12">
        <v>2217.2415076513744</v>
      </c>
      <c r="Y250" s="12"/>
      <c r="Z250" s="12"/>
      <c r="AA250" s="12"/>
      <c r="AB250" s="12"/>
      <c r="AC250" s="12"/>
    </row>
    <row r="251" spans="1:33" s="11" customFormat="1" x14ac:dyDescent="0.25">
      <c r="A251" s="9">
        <v>3</v>
      </c>
      <c r="B251" s="9"/>
      <c r="C251" s="9">
        <f t="shared" si="16"/>
        <v>44</v>
      </c>
      <c r="D251" s="9">
        <f t="shared" si="17"/>
        <v>40</v>
      </c>
      <c r="E251" s="9">
        <f t="shared" si="18"/>
        <v>16</v>
      </c>
      <c r="F251" s="9" t="str">
        <f t="shared" si="19"/>
        <v>pm</v>
      </c>
      <c r="G251" s="9" t="s">
        <v>326</v>
      </c>
      <c r="H251" s="9" t="s">
        <v>45</v>
      </c>
      <c r="I251" s="9" t="s">
        <v>325</v>
      </c>
      <c r="J251" s="10" t="s">
        <v>680</v>
      </c>
      <c r="K251" s="11">
        <f t="shared" si="20"/>
        <v>2186.465304755247</v>
      </c>
      <c r="L251" s="9"/>
      <c r="M251" s="11">
        <v>2200</v>
      </c>
      <c r="P251" s="11">
        <v>2158.0851509034469</v>
      </c>
      <c r="X251" s="11">
        <v>2186.465304755247</v>
      </c>
    </row>
    <row r="252" spans="1:33" s="11" customFormat="1" x14ac:dyDescent="0.25">
      <c r="A252" s="9">
        <v>6</v>
      </c>
      <c r="B252" s="9"/>
      <c r="C252" s="9">
        <f t="shared" si="16"/>
        <v>45</v>
      </c>
      <c r="D252" s="9">
        <f t="shared" si="17"/>
        <v>40</v>
      </c>
      <c r="E252" s="9">
        <f t="shared" si="18"/>
        <v>16</v>
      </c>
      <c r="F252" s="9" t="str">
        <f t="shared" si="19"/>
        <v>pm</v>
      </c>
      <c r="G252" s="9" t="s">
        <v>377</v>
      </c>
      <c r="H252" s="9" t="s">
        <v>757</v>
      </c>
      <c r="I252" s="9" t="s">
        <v>376</v>
      </c>
      <c r="J252" s="10" t="s">
        <v>680</v>
      </c>
      <c r="K252" s="11">
        <f t="shared" si="20"/>
        <v>2171.8000881785601</v>
      </c>
      <c r="L252" s="9"/>
      <c r="M252" s="11">
        <v>2200</v>
      </c>
      <c r="P252" s="11">
        <v>2170.5044212207163</v>
      </c>
      <c r="R252" s="11">
        <v>2166.7229327282698</v>
      </c>
      <c r="T252" s="11">
        <v>2177.7802114634451</v>
      </c>
      <c r="V252" s="11">
        <v>2230.3336953920484</v>
      </c>
      <c r="X252" s="11">
        <v>2171.8000881785601</v>
      </c>
    </row>
    <row r="253" spans="1:33" s="11" customFormat="1" x14ac:dyDescent="0.25">
      <c r="A253" s="9">
        <v>6</v>
      </c>
      <c r="B253" s="9"/>
      <c r="C253" s="9">
        <f t="shared" si="16"/>
        <v>46</v>
      </c>
      <c r="D253" s="9">
        <f t="shared" si="17"/>
        <v>40</v>
      </c>
      <c r="E253" s="9">
        <f t="shared" si="18"/>
        <v>16</v>
      </c>
      <c r="F253" s="9" t="str">
        <f t="shared" si="19"/>
        <v>pm</v>
      </c>
      <c r="G253" s="9" t="s">
        <v>341</v>
      </c>
      <c r="H253" s="9" t="s">
        <v>68</v>
      </c>
      <c r="I253" s="9" t="s">
        <v>340</v>
      </c>
      <c r="J253" s="10" t="s">
        <v>680</v>
      </c>
      <c r="K253" s="11">
        <f t="shared" si="20"/>
        <v>2134.1953953543843</v>
      </c>
      <c r="L253" s="9"/>
      <c r="M253" s="11">
        <v>2200</v>
      </c>
      <c r="R253" s="11">
        <v>2102.1310809793767</v>
      </c>
      <c r="T253" s="11">
        <v>2119.7342603300549</v>
      </c>
      <c r="V253" s="11">
        <v>2135.3713432897694</v>
      </c>
      <c r="X253" s="11">
        <v>2134.1953953543843</v>
      </c>
    </row>
    <row r="254" spans="1:33" s="11" customFormat="1" x14ac:dyDescent="0.25">
      <c r="A254" s="9">
        <v>6</v>
      </c>
      <c r="B254" s="9"/>
      <c r="C254" s="9">
        <f t="shared" si="16"/>
        <v>47</v>
      </c>
      <c r="D254" s="9">
        <f t="shared" si="17"/>
        <v>40</v>
      </c>
      <c r="E254" s="9">
        <f t="shared" si="18"/>
        <v>16</v>
      </c>
      <c r="F254" s="9" t="str">
        <f t="shared" si="19"/>
        <v>pm</v>
      </c>
      <c r="G254" s="9" t="s">
        <v>286</v>
      </c>
      <c r="H254" s="9" t="s">
        <v>11</v>
      </c>
      <c r="I254" s="9" t="s">
        <v>285</v>
      </c>
      <c r="J254" s="10" t="s">
        <v>680</v>
      </c>
      <c r="K254" s="11">
        <f t="shared" si="20"/>
        <v>2100.8031394128252</v>
      </c>
      <c r="L254" s="9"/>
      <c r="M254" s="11">
        <v>2200</v>
      </c>
      <c r="R254" s="11">
        <v>2201.5596850765965</v>
      </c>
      <c r="T254" s="11">
        <v>2157.9394663859975</v>
      </c>
      <c r="V254" s="11">
        <v>2115.0988210079436</v>
      </c>
      <c r="X254" s="11">
        <v>2100.8031394128252</v>
      </c>
    </row>
    <row r="255" spans="1:33" s="11" customFormat="1" x14ac:dyDescent="0.25">
      <c r="A255" s="9">
        <v>6</v>
      </c>
      <c r="B255" s="9"/>
      <c r="C255" s="9">
        <f t="shared" si="16"/>
        <v>48</v>
      </c>
      <c r="D255" s="9">
        <f t="shared" si="17"/>
        <v>40</v>
      </c>
      <c r="E255" s="9">
        <f t="shared" si="18"/>
        <v>16</v>
      </c>
      <c r="F255" s="9" t="str">
        <f t="shared" si="19"/>
        <v>pm</v>
      </c>
      <c r="G255" s="9" t="s">
        <v>371</v>
      </c>
      <c r="H255" s="9" t="s">
        <v>367</v>
      </c>
      <c r="I255" s="9" t="s">
        <v>370</v>
      </c>
      <c r="J255" s="10" t="s">
        <v>680</v>
      </c>
      <c r="K255" s="11">
        <f t="shared" si="20"/>
        <v>2077.7361543476763</v>
      </c>
      <c r="L255" s="9"/>
      <c r="M255" s="11">
        <v>2200</v>
      </c>
      <c r="O255" s="12"/>
      <c r="P255" s="12">
        <v>2122.3031989403148</v>
      </c>
      <c r="Q255" s="12"/>
      <c r="R255" s="12">
        <v>2123.540387847499</v>
      </c>
      <c r="S255" s="12"/>
      <c r="T255" s="12">
        <v>2111.6382579341143</v>
      </c>
      <c r="U255" s="12"/>
      <c r="V255" s="12">
        <v>2131.4728829875548</v>
      </c>
      <c r="W255" s="12"/>
      <c r="X255" s="12">
        <v>2077.7361543476763</v>
      </c>
      <c r="Y255" s="12"/>
      <c r="Z255" s="12"/>
      <c r="AA255" s="12"/>
      <c r="AB255" s="12"/>
      <c r="AC255" s="12"/>
      <c r="AD255" s="12"/>
      <c r="AE255" s="12"/>
      <c r="AF255" s="12"/>
      <c r="AG255" s="12"/>
    </row>
    <row r="256" spans="1:33" s="11" customFormat="1" x14ac:dyDescent="0.25">
      <c r="A256" s="9">
        <v>4</v>
      </c>
      <c r="B256" s="9"/>
      <c r="C256" s="9">
        <f t="shared" si="16"/>
        <v>49</v>
      </c>
      <c r="D256" s="9">
        <f t="shared" si="17"/>
        <v>40</v>
      </c>
      <c r="E256" s="9">
        <f t="shared" si="18"/>
        <v>16</v>
      </c>
      <c r="F256" s="9" t="str">
        <f t="shared" si="19"/>
        <v>pm</v>
      </c>
      <c r="G256" s="9" t="s">
        <v>362</v>
      </c>
      <c r="H256" s="9" t="s">
        <v>40</v>
      </c>
      <c r="I256" s="9" t="s">
        <v>361</v>
      </c>
      <c r="J256" s="10" t="s">
        <v>680</v>
      </c>
      <c r="K256" s="11">
        <f t="shared" si="20"/>
        <v>2030.1646915199515</v>
      </c>
      <c r="L256" s="9"/>
      <c r="M256" s="11">
        <v>2200</v>
      </c>
      <c r="T256" s="11">
        <v>2114.1208503761477</v>
      </c>
      <c r="V256" s="11">
        <v>2091.1587890358014</v>
      </c>
      <c r="X256" s="11">
        <v>2030.1646915199515</v>
      </c>
    </row>
    <row r="257" spans="1:25" s="11" customFormat="1" x14ac:dyDescent="0.25">
      <c r="A257" s="9">
        <v>6</v>
      </c>
      <c r="B257" s="9"/>
      <c r="C257" s="9">
        <f t="shared" si="16"/>
        <v>50</v>
      </c>
      <c r="D257" s="9">
        <f t="shared" si="17"/>
        <v>40</v>
      </c>
      <c r="E257" s="9">
        <f t="shared" si="18"/>
        <v>16</v>
      </c>
      <c r="F257" s="9" t="str">
        <f t="shared" si="19"/>
        <v>pm</v>
      </c>
      <c r="G257" s="9" t="s">
        <v>343</v>
      </c>
      <c r="H257" s="9" t="s">
        <v>68</v>
      </c>
      <c r="I257" s="9" t="s">
        <v>342</v>
      </c>
      <c r="J257" s="10" t="s">
        <v>680</v>
      </c>
      <c r="K257" s="11">
        <f t="shared" si="20"/>
        <v>1898.2397819972441</v>
      </c>
      <c r="L257" s="9"/>
      <c r="M257" s="11">
        <v>2200</v>
      </c>
      <c r="R257" s="11">
        <v>2115.980955417655</v>
      </c>
      <c r="T257" s="11">
        <v>2016.2436789687517</v>
      </c>
      <c r="V257" s="11">
        <v>1947.4485002397239</v>
      </c>
      <c r="X257" s="11">
        <v>1898.2397819972441</v>
      </c>
    </row>
    <row r="258" spans="1:25" s="11" customFormat="1" x14ac:dyDescent="0.25">
      <c r="A258" s="9">
        <v>5</v>
      </c>
      <c r="B258" s="9"/>
      <c r="C258" s="9">
        <f t="shared" ref="C258:C305" si="21">IF(E258=E257,C257+1,1)</f>
        <v>1</v>
      </c>
      <c r="D258" s="9">
        <f t="shared" ref="D258:D305" si="22">IF(M258=M257,D257,C258)</f>
        <v>1</v>
      </c>
      <c r="E258" s="9">
        <f t="shared" ref="E258:E305" si="23">10+VALUE(RIGHT(LEFT(G258,3),1))</f>
        <v>17</v>
      </c>
      <c r="F258" s="9" t="str">
        <f t="shared" ref="F258:F305" si="24">RIGHT(G258,2) &amp; IF(A258&lt;2,"x","")</f>
        <v>pm</v>
      </c>
      <c r="G258" s="9" t="s">
        <v>501</v>
      </c>
      <c r="H258" s="9" t="s">
        <v>11</v>
      </c>
      <c r="I258" s="9" t="s">
        <v>500</v>
      </c>
      <c r="J258" s="10" t="s">
        <v>679</v>
      </c>
      <c r="K258" s="11">
        <f t="shared" ref="K258:K305" si="25">LOOKUP(1E+100,M258:AC258)</f>
        <v>3121.7879266103159</v>
      </c>
      <c r="L258" s="9"/>
      <c r="M258" s="11">
        <v>2800</v>
      </c>
      <c r="S258" s="11">
        <v>2897.9672276536103</v>
      </c>
      <c r="U258" s="11">
        <v>3023.8142201815831</v>
      </c>
      <c r="W258" s="11">
        <v>3091.706773131953</v>
      </c>
      <c r="Y258" s="11">
        <v>3121.7879266103159</v>
      </c>
    </row>
    <row r="259" spans="1:25" s="11" customFormat="1" x14ac:dyDescent="0.25">
      <c r="A259" s="9">
        <v>3</v>
      </c>
      <c r="B259" s="9"/>
      <c r="C259" s="9">
        <f t="shared" si="21"/>
        <v>2</v>
      </c>
      <c r="D259" s="9">
        <f t="shared" si="22"/>
        <v>1</v>
      </c>
      <c r="E259" s="9">
        <f t="shared" si="23"/>
        <v>17</v>
      </c>
      <c r="F259" s="9" t="str">
        <f t="shared" si="24"/>
        <v>pm</v>
      </c>
      <c r="G259" s="9" t="s">
        <v>519</v>
      </c>
      <c r="H259" s="9" t="s">
        <v>19</v>
      </c>
      <c r="I259" s="9" t="s">
        <v>518</v>
      </c>
      <c r="J259" s="10" t="s">
        <v>679</v>
      </c>
      <c r="K259" s="11">
        <f t="shared" si="25"/>
        <v>3102.4893975941986</v>
      </c>
      <c r="L259" s="9"/>
      <c r="M259" s="11">
        <v>2800</v>
      </c>
      <c r="O259" s="11">
        <v>2973.4736131947657</v>
      </c>
      <c r="S259" s="11">
        <v>3102.4893975941986</v>
      </c>
    </row>
    <row r="260" spans="1:25" s="11" customFormat="1" x14ac:dyDescent="0.25">
      <c r="A260" s="9">
        <v>4</v>
      </c>
      <c r="B260" s="9"/>
      <c r="C260" s="9">
        <f t="shared" si="21"/>
        <v>3</v>
      </c>
      <c r="D260" s="9">
        <f t="shared" si="22"/>
        <v>1</v>
      </c>
      <c r="E260" s="9">
        <f t="shared" si="23"/>
        <v>17</v>
      </c>
      <c r="F260" s="9" t="str">
        <f t="shared" si="24"/>
        <v>pm</v>
      </c>
      <c r="G260" s="9" t="s">
        <v>513</v>
      </c>
      <c r="H260" s="9" t="s">
        <v>299</v>
      </c>
      <c r="I260" s="9" t="s">
        <v>512</v>
      </c>
      <c r="J260" s="10" t="s">
        <v>679</v>
      </c>
      <c r="K260" s="11">
        <f t="shared" si="25"/>
        <v>2977.7767247176239</v>
      </c>
      <c r="L260" s="9"/>
      <c r="M260" s="11">
        <v>2800</v>
      </c>
      <c r="O260" s="11">
        <v>2863.4119766884087</v>
      </c>
      <c r="U260" s="11">
        <v>2922.0931394091949</v>
      </c>
      <c r="Y260" s="11">
        <v>2977.7767247176239</v>
      </c>
    </row>
    <row r="261" spans="1:25" s="11" customFormat="1" x14ac:dyDescent="0.25">
      <c r="A261" s="9">
        <v>4</v>
      </c>
      <c r="B261" s="9"/>
      <c r="C261" s="9">
        <f t="shared" si="21"/>
        <v>4</v>
      </c>
      <c r="D261" s="9">
        <f t="shared" si="22"/>
        <v>1</v>
      </c>
      <c r="E261" s="9">
        <f t="shared" si="23"/>
        <v>17</v>
      </c>
      <c r="F261" s="9" t="str">
        <f t="shared" si="24"/>
        <v>pm</v>
      </c>
      <c r="G261" s="9" t="s">
        <v>537</v>
      </c>
      <c r="H261" s="9" t="s">
        <v>72</v>
      </c>
      <c r="I261" s="9" t="s">
        <v>536</v>
      </c>
      <c r="J261" s="10" t="s">
        <v>679</v>
      </c>
      <c r="K261" s="11">
        <f t="shared" si="25"/>
        <v>2965.2574364143725</v>
      </c>
      <c r="L261" s="9"/>
      <c r="M261" s="11">
        <v>2800</v>
      </c>
      <c r="O261" s="11">
        <v>2844.5024511436382</v>
      </c>
      <c r="S261" s="11">
        <v>2944.1884179431017</v>
      </c>
      <c r="U261" s="11">
        <v>2965.2574364143725</v>
      </c>
    </row>
    <row r="262" spans="1:25" s="11" customFormat="1" x14ac:dyDescent="0.25">
      <c r="A262" s="9">
        <v>2</v>
      </c>
      <c r="B262" s="9"/>
      <c r="C262" s="9">
        <f t="shared" si="21"/>
        <v>5</v>
      </c>
      <c r="D262" s="9">
        <f t="shared" si="22"/>
        <v>1</v>
      </c>
      <c r="E262" s="9">
        <f t="shared" si="23"/>
        <v>17</v>
      </c>
      <c r="F262" s="9" t="str">
        <f t="shared" si="24"/>
        <v>pm</v>
      </c>
      <c r="G262" s="9" t="s">
        <v>521</v>
      </c>
      <c r="H262" s="9" t="s">
        <v>50</v>
      </c>
      <c r="I262" s="9" t="s">
        <v>520</v>
      </c>
      <c r="J262" s="10" t="s">
        <v>679</v>
      </c>
      <c r="K262" s="11">
        <f t="shared" si="25"/>
        <v>2945.3288444178797</v>
      </c>
      <c r="L262" s="9"/>
      <c r="M262" s="11">
        <v>2800</v>
      </c>
      <c r="O262" s="11">
        <v>2885.9737041923854</v>
      </c>
      <c r="Y262" s="11">
        <v>2945.3288444178797</v>
      </c>
    </row>
    <row r="263" spans="1:25" s="11" customFormat="1" x14ac:dyDescent="0.25">
      <c r="A263" s="9">
        <v>5</v>
      </c>
      <c r="B263" s="9"/>
      <c r="C263" s="9">
        <f t="shared" si="21"/>
        <v>6</v>
      </c>
      <c r="D263" s="9">
        <f t="shared" si="22"/>
        <v>6</v>
      </c>
      <c r="E263" s="9">
        <f t="shared" si="23"/>
        <v>17</v>
      </c>
      <c r="F263" s="9" t="str">
        <f t="shared" si="24"/>
        <v>pm</v>
      </c>
      <c r="G263" s="9" t="s">
        <v>523</v>
      </c>
      <c r="H263" s="9" t="s">
        <v>100</v>
      </c>
      <c r="I263" s="9" t="s">
        <v>522</v>
      </c>
      <c r="J263" s="10" t="s">
        <v>679</v>
      </c>
      <c r="K263" s="11">
        <f t="shared" si="25"/>
        <v>2942.9973820211922</v>
      </c>
      <c r="L263" s="9"/>
      <c r="M263" s="11">
        <v>2720</v>
      </c>
      <c r="O263" s="11">
        <v>2752.8864457613686</v>
      </c>
      <c r="R263" s="11">
        <v>2797.0632037070941</v>
      </c>
      <c r="U263" s="11">
        <v>2816.3858469383913</v>
      </c>
      <c r="W263" s="11">
        <v>2889.2790620817036</v>
      </c>
      <c r="Y263" s="11">
        <v>2942.9973820211922</v>
      </c>
    </row>
    <row r="264" spans="1:25" s="11" customFormat="1" x14ac:dyDescent="0.25">
      <c r="A264" s="9">
        <v>5</v>
      </c>
      <c r="B264" s="9"/>
      <c r="C264" s="9">
        <f t="shared" si="21"/>
        <v>7</v>
      </c>
      <c r="D264" s="9">
        <f t="shared" si="22"/>
        <v>7</v>
      </c>
      <c r="E264" s="9">
        <f t="shared" si="23"/>
        <v>17</v>
      </c>
      <c r="F264" s="9" t="str">
        <f t="shared" si="24"/>
        <v>pm</v>
      </c>
      <c r="G264" s="9" t="s">
        <v>549</v>
      </c>
      <c r="H264" s="9" t="s">
        <v>299</v>
      </c>
      <c r="I264" s="9" t="s">
        <v>548</v>
      </c>
      <c r="J264" s="10" t="s">
        <v>679</v>
      </c>
      <c r="K264" s="11">
        <f t="shared" si="25"/>
        <v>2887.6547741156828</v>
      </c>
      <c r="L264" s="9"/>
      <c r="M264" s="11">
        <v>2800</v>
      </c>
      <c r="O264" s="11">
        <v>2821.4378785123886</v>
      </c>
      <c r="U264" s="11">
        <v>2836.8425057223294</v>
      </c>
      <c r="W264" s="11">
        <v>2845.3373726293012</v>
      </c>
      <c r="Y264" s="11">
        <v>2887.6547741156828</v>
      </c>
    </row>
    <row r="265" spans="1:25" s="11" customFormat="1" x14ac:dyDescent="0.25">
      <c r="A265" s="9">
        <v>2</v>
      </c>
      <c r="B265" s="9"/>
      <c r="C265" s="9">
        <f t="shared" si="21"/>
        <v>8</v>
      </c>
      <c r="D265" s="9">
        <f t="shared" si="22"/>
        <v>7</v>
      </c>
      <c r="E265" s="9">
        <f t="shared" si="23"/>
        <v>17</v>
      </c>
      <c r="F265" s="9" t="str">
        <f t="shared" si="24"/>
        <v>pm</v>
      </c>
      <c r="G265" s="9" t="s">
        <v>503</v>
      </c>
      <c r="H265" s="9" t="s">
        <v>35</v>
      </c>
      <c r="I265" s="9" t="s">
        <v>502</v>
      </c>
      <c r="J265" s="10" t="s">
        <v>679</v>
      </c>
      <c r="K265" s="11">
        <f t="shared" si="25"/>
        <v>2866.5369510159803</v>
      </c>
      <c r="L265" s="9"/>
      <c r="M265" s="11">
        <v>2800</v>
      </c>
      <c r="S265" s="11">
        <v>2866.5369510159803</v>
      </c>
    </row>
    <row r="266" spans="1:25" s="11" customFormat="1" x14ac:dyDescent="0.25">
      <c r="A266" s="9">
        <v>2</v>
      </c>
      <c r="B266" s="9"/>
      <c r="C266" s="9">
        <f t="shared" si="21"/>
        <v>9</v>
      </c>
      <c r="D266" s="9">
        <f t="shared" si="22"/>
        <v>9</v>
      </c>
      <c r="E266" s="9">
        <f t="shared" si="23"/>
        <v>17</v>
      </c>
      <c r="F266" s="9" t="str">
        <f t="shared" si="24"/>
        <v>pm</v>
      </c>
      <c r="G266" s="9" t="s">
        <v>509</v>
      </c>
      <c r="H266" s="9" t="s">
        <v>50</v>
      </c>
      <c r="I266" s="9" t="s">
        <v>508</v>
      </c>
      <c r="J266" s="10" t="s">
        <v>679</v>
      </c>
      <c r="K266" s="11">
        <f t="shared" si="25"/>
        <v>2862.7123282289181</v>
      </c>
      <c r="L266" s="9"/>
      <c r="M266" s="11">
        <v>2700</v>
      </c>
      <c r="T266" s="11">
        <v>2770.5404194699536</v>
      </c>
      <c r="Y266" s="11">
        <v>2862.7123282289181</v>
      </c>
    </row>
    <row r="267" spans="1:25" s="11" customFormat="1" x14ac:dyDescent="0.25">
      <c r="A267" s="9">
        <v>5</v>
      </c>
      <c r="B267" s="9"/>
      <c r="C267" s="9">
        <f t="shared" si="21"/>
        <v>10</v>
      </c>
      <c r="D267" s="9">
        <f t="shared" si="22"/>
        <v>10</v>
      </c>
      <c r="E267" s="9">
        <f t="shared" si="23"/>
        <v>17</v>
      </c>
      <c r="F267" s="9" t="str">
        <f t="shared" si="24"/>
        <v>pm</v>
      </c>
      <c r="G267" s="9" t="s">
        <v>505</v>
      </c>
      <c r="H267" s="9" t="s">
        <v>11</v>
      </c>
      <c r="I267" s="9" t="s">
        <v>504</v>
      </c>
      <c r="J267" s="10" t="s">
        <v>679</v>
      </c>
      <c r="K267" s="11">
        <f t="shared" si="25"/>
        <v>2857.889153714314</v>
      </c>
      <c r="L267" s="9"/>
      <c r="M267" s="11">
        <v>2800</v>
      </c>
      <c r="S267" s="11">
        <v>2808.2840462244581</v>
      </c>
      <c r="U267" s="11">
        <v>2819.6604021954827</v>
      </c>
      <c r="W267" s="11">
        <v>2853.5524306520124</v>
      </c>
      <c r="Y267" s="11">
        <v>2857.889153714314</v>
      </c>
    </row>
    <row r="268" spans="1:25" s="11" customFormat="1" x14ac:dyDescent="0.25">
      <c r="A268" s="9">
        <v>6</v>
      </c>
      <c r="B268" s="9"/>
      <c r="C268" s="9">
        <f t="shared" si="21"/>
        <v>11</v>
      </c>
      <c r="D268" s="9">
        <f t="shared" si="22"/>
        <v>10</v>
      </c>
      <c r="E268" s="9">
        <f t="shared" si="23"/>
        <v>17</v>
      </c>
      <c r="F268" s="9" t="str">
        <f t="shared" si="24"/>
        <v>pm</v>
      </c>
      <c r="G268" s="9" t="s">
        <v>545</v>
      </c>
      <c r="H268" s="9" t="s">
        <v>119</v>
      </c>
      <c r="I268" s="9" t="s">
        <v>544</v>
      </c>
      <c r="J268" s="10" t="s">
        <v>679</v>
      </c>
      <c r="K268" s="11">
        <f t="shared" si="25"/>
        <v>2848.249422501015</v>
      </c>
      <c r="L268" s="9"/>
      <c r="M268" s="11">
        <v>2800</v>
      </c>
      <c r="O268" s="11">
        <v>2802.3886420389995</v>
      </c>
      <c r="S268" s="11">
        <v>2776.5669321360288</v>
      </c>
      <c r="U268" s="11">
        <v>2797.3454256156274</v>
      </c>
      <c r="W268" s="11">
        <v>2840.9033196255391</v>
      </c>
      <c r="Y268" s="11">
        <v>2848.249422501015</v>
      </c>
    </row>
    <row r="269" spans="1:25" s="11" customFormat="1" x14ac:dyDescent="0.25">
      <c r="A269" s="9">
        <v>2</v>
      </c>
      <c r="B269" s="9"/>
      <c r="C269" s="9">
        <f t="shared" si="21"/>
        <v>12</v>
      </c>
      <c r="D269" s="9">
        <f t="shared" si="22"/>
        <v>10</v>
      </c>
      <c r="E269" s="9">
        <f t="shared" si="23"/>
        <v>17</v>
      </c>
      <c r="F269" s="9" t="str">
        <f t="shared" si="24"/>
        <v>pm</v>
      </c>
      <c r="G269" s="9" t="s">
        <v>774</v>
      </c>
      <c r="H269" s="9" t="s">
        <v>775</v>
      </c>
      <c r="I269" s="9" t="s">
        <v>776</v>
      </c>
      <c r="J269" s="10" t="s">
        <v>679</v>
      </c>
      <c r="K269" s="11">
        <f t="shared" si="25"/>
        <v>2805.44090233419</v>
      </c>
      <c r="L269" s="9"/>
      <c r="M269" s="11">
        <v>2800</v>
      </c>
      <c r="S269" s="11">
        <v>2779.2387967590221</v>
      </c>
      <c r="Y269" s="11">
        <v>2805.44090233419</v>
      </c>
    </row>
    <row r="270" spans="1:25" s="11" customFormat="1" x14ac:dyDescent="0.25">
      <c r="A270" s="9">
        <v>2</v>
      </c>
      <c r="B270" s="9"/>
      <c r="C270" s="9">
        <f t="shared" si="21"/>
        <v>13</v>
      </c>
      <c r="D270" s="9">
        <f t="shared" si="22"/>
        <v>10</v>
      </c>
      <c r="E270" s="9">
        <f t="shared" si="23"/>
        <v>17</v>
      </c>
      <c r="F270" s="9" t="str">
        <f t="shared" si="24"/>
        <v>pm</v>
      </c>
      <c r="G270" s="9" t="s">
        <v>517</v>
      </c>
      <c r="H270" s="9" t="s">
        <v>35</v>
      </c>
      <c r="I270" s="9" t="s">
        <v>516</v>
      </c>
      <c r="J270" s="10" t="s">
        <v>679</v>
      </c>
      <c r="K270" s="11">
        <f t="shared" si="25"/>
        <v>2782.4380196031325</v>
      </c>
      <c r="L270" s="9"/>
      <c r="M270" s="11">
        <v>2800</v>
      </c>
      <c r="S270" s="11">
        <v>2815.3029305288383</v>
      </c>
      <c r="Y270" s="11">
        <v>2782.4380196031325</v>
      </c>
    </row>
    <row r="271" spans="1:25" s="11" customFormat="1" x14ac:dyDescent="0.25">
      <c r="A271" s="9">
        <v>5</v>
      </c>
      <c r="B271" s="9"/>
      <c r="C271" s="9">
        <f t="shared" si="21"/>
        <v>14</v>
      </c>
      <c r="D271" s="9">
        <f t="shared" si="22"/>
        <v>10</v>
      </c>
      <c r="E271" s="9">
        <f t="shared" si="23"/>
        <v>17</v>
      </c>
      <c r="F271" s="9" t="str">
        <f t="shared" si="24"/>
        <v>pm</v>
      </c>
      <c r="G271" s="9" t="s">
        <v>535</v>
      </c>
      <c r="H271" s="9" t="s">
        <v>28</v>
      </c>
      <c r="I271" s="9" t="s">
        <v>534</v>
      </c>
      <c r="J271" s="10" t="s">
        <v>679</v>
      </c>
      <c r="K271" s="11">
        <f t="shared" si="25"/>
        <v>2777.9946530514494</v>
      </c>
      <c r="L271" s="9"/>
      <c r="M271" s="11">
        <v>2800</v>
      </c>
      <c r="O271" s="11">
        <v>2861.234669416272</v>
      </c>
      <c r="S271" s="11">
        <v>2829.2198638381028</v>
      </c>
      <c r="U271" s="11">
        <v>2802.8310835691345</v>
      </c>
      <c r="W271" s="11">
        <v>2786.3593972617896</v>
      </c>
      <c r="Y271" s="11">
        <v>2777.9946530514494</v>
      </c>
    </row>
    <row r="272" spans="1:25" s="11" customFormat="1" x14ac:dyDescent="0.25">
      <c r="A272" s="9">
        <v>3</v>
      </c>
      <c r="B272" s="9"/>
      <c r="C272" s="9">
        <f t="shared" si="21"/>
        <v>15</v>
      </c>
      <c r="D272" s="9">
        <f t="shared" si="22"/>
        <v>10</v>
      </c>
      <c r="E272" s="9">
        <f t="shared" si="23"/>
        <v>17</v>
      </c>
      <c r="F272" s="9" t="str">
        <f t="shared" si="24"/>
        <v>pm</v>
      </c>
      <c r="G272" s="9" t="s">
        <v>515</v>
      </c>
      <c r="H272" s="9" t="s">
        <v>447</v>
      </c>
      <c r="I272" s="9" t="s">
        <v>514</v>
      </c>
      <c r="J272" s="10" t="s">
        <v>679</v>
      </c>
      <c r="K272" s="11">
        <f t="shared" si="25"/>
        <v>2757.2294322837229</v>
      </c>
      <c r="L272" s="9"/>
      <c r="M272" s="11">
        <v>2800</v>
      </c>
      <c r="O272" s="11">
        <v>2845.1085264971489</v>
      </c>
      <c r="U272" s="11">
        <v>2833.2954688575801</v>
      </c>
      <c r="Y272" s="11">
        <v>2757.2294322837229</v>
      </c>
    </row>
    <row r="273" spans="1:33" s="11" customFormat="1" x14ac:dyDescent="0.25">
      <c r="A273" s="9">
        <v>5</v>
      </c>
      <c r="B273" s="9"/>
      <c r="C273" s="9">
        <f t="shared" si="21"/>
        <v>16</v>
      </c>
      <c r="D273" s="9">
        <f t="shared" si="22"/>
        <v>10</v>
      </c>
      <c r="E273" s="9">
        <f t="shared" si="23"/>
        <v>17</v>
      </c>
      <c r="F273" s="9" t="str">
        <f t="shared" si="24"/>
        <v>pm</v>
      </c>
      <c r="G273" s="9" t="s">
        <v>543</v>
      </c>
      <c r="H273" s="9" t="s">
        <v>169</v>
      </c>
      <c r="I273" s="9" t="s">
        <v>542</v>
      </c>
      <c r="J273" s="10" t="s">
        <v>679</v>
      </c>
      <c r="K273" s="11">
        <f t="shared" si="25"/>
        <v>2728.7010151359641</v>
      </c>
      <c r="L273" s="9"/>
      <c r="M273" s="11">
        <v>2800</v>
      </c>
      <c r="O273" s="11">
        <v>2696.2480007280747</v>
      </c>
      <c r="S273" s="11">
        <v>2737.7307164150166</v>
      </c>
      <c r="W273" s="11">
        <v>2713.2827458163829</v>
      </c>
      <c r="Y273" s="11">
        <v>2728.7010151359641</v>
      </c>
    </row>
    <row r="274" spans="1:33" s="11" customFormat="1" x14ac:dyDescent="0.25">
      <c r="A274" s="9">
        <v>5</v>
      </c>
      <c r="B274" s="9"/>
      <c r="C274" s="9">
        <f t="shared" si="21"/>
        <v>17</v>
      </c>
      <c r="D274" s="9">
        <f t="shared" si="22"/>
        <v>10</v>
      </c>
      <c r="E274" s="9">
        <f t="shared" si="23"/>
        <v>17</v>
      </c>
      <c r="F274" s="9" t="str">
        <f t="shared" si="24"/>
        <v>pm</v>
      </c>
      <c r="G274" s="9" t="s">
        <v>539</v>
      </c>
      <c r="H274" s="9" t="s">
        <v>62</v>
      </c>
      <c r="I274" s="9" t="s">
        <v>538</v>
      </c>
      <c r="J274" s="10" t="s">
        <v>679</v>
      </c>
      <c r="K274" s="11">
        <f t="shared" si="25"/>
        <v>2676.294936871921</v>
      </c>
      <c r="L274" s="9"/>
      <c r="M274" s="11">
        <v>2800</v>
      </c>
      <c r="O274" s="11">
        <v>2754.6049256265082</v>
      </c>
      <c r="U274" s="11">
        <v>2697.9075045714135</v>
      </c>
      <c r="W274" s="11">
        <v>2653.5096789028289</v>
      </c>
      <c r="Y274" s="11">
        <v>2676.294936871921</v>
      </c>
    </row>
    <row r="275" spans="1:33" s="11" customFormat="1" x14ac:dyDescent="0.25">
      <c r="A275" s="9">
        <v>6</v>
      </c>
      <c r="B275" s="9"/>
      <c r="C275" s="9">
        <f t="shared" si="21"/>
        <v>18</v>
      </c>
      <c r="D275" s="9">
        <f t="shared" si="22"/>
        <v>18</v>
      </c>
      <c r="E275" s="9">
        <f t="shared" si="23"/>
        <v>17</v>
      </c>
      <c r="F275" s="9" t="str">
        <f t="shared" si="24"/>
        <v>pm</v>
      </c>
      <c r="G275" s="9" t="s">
        <v>527</v>
      </c>
      <c r="H275" s="9" t="s">
        <v>222</v>
      </c>
      <c r="I275" s="9" t="s">
        <v>526</v>
      </c>
      <c r="J275" s="10" t="s">
        <v>679</v>
      </c>
      <c r="K275" s="11">
        <f t="shared" si="25"/>
        <v>2646.4053617802574</v>
      </c>
      <c r="L275" s="9"/>
      <c r="M275" s="11">
        <v>2733.3333333333335</v>
      </c>
      <c r="O275" s="11">
        <v>2732.753895579172</v>
      </c>
      <c r="Q275" s="11">
        <v>2797.9208619773253</v>
      </c>
      <c r="S275" s="11">
        <v>2759.5348371771374</v>
      </c>
      <c r="U275" s="11">
        <v>2678.4586435577248</v>
      </c>
      <c r="V275" s="11">
        <v>2646.4053617802574</v>
      </c>
    </row>
    <row r="276" spans="1:33" s="11" customFormat="1" x14ac:dyDescent="0.25">
      <c r="A276" s="9">
        <v>2</v>
      </c>
      <c r="B276" s="9"/>
      <c r="C276" s="9">
        <f t="shared" si="21"/>
        <v>19</v>
      </c>
      <c r="D276" s="9">
        <f t="shared" si="22"/>
        <v>19</v>
      </c>
      <c r="E276" s="9">
        <f t="shared" si="23"/>
        <v>17</v>
      </c>
      <c r="F276" s="9" t="str">
        <f t="shared" si="24"/>
        <v>pm</v>
      </c>
      <c r="G276" s="9" t="s">
        <v>777</v>
      </c>
      <c r="H276" s="9" t="s">
        <v>139</v>
      </c>
      <c r="I276" s="9" t="s">
        <v>778</v>
      </c>
      <c r="J276" s="10" t="s">
        <v>679</v>
      </c>
      <c r="K276" s="11">
        <f t="shared" si="25"/>
        <v>2638.8141154165864</v>
      </c>
      <c r="L276" s="9"/>
      <c r="M276" s="11">
        <v>2800</v>
      </c>
      <c r="U276" s="11">
        <v>2718.8434819238246</v>
      </c>
      <c r="Y276" s="11">
        <v>2638.8141154165864</v>
      </c>
    </row>
    <row r="277" spans="1:33" s="11" customFormat="1" x14ac:dyDescent="0.25">
      <c r="A277" s="9">
        <v>7</v>
      </c>
      <c r="B277" s="9"/>
      <c r="C277" s="9">
        <f t="shared" si="21"/>
        <v>20</v>
      </c>
      <c r="D277" s="9">
        <f t="shared" si="22"/>
        <v>19</v>
      </c>
      <c r="E277" s="9">
        <f t="shared" si="23"/>
        <v>17</v>
      </c>
      <c r="F277" s="9" t="str">
        <f t="shared" si="24"/>
        <v>pm</v>
      </c>
      <c r="G277" s="9" t="s">
        <v>511</v>
      </c>
      <c r="H277" s="9" t="s">
        <v>194</v>
      </c>
      <c r="I277" s="9" t="s">
        <v>510</v>
      </c>
      <c r="J277" s="10" t="s">
        <v>679</v>
      </c>
      <c r="K277" s="11">
        <f t="shared" si="25"/>
        <v>2629.4476045882766</v>
      </c>
      <c r="L277" s="9"/>
      <c r="M277" s="11">
        <v>2800</v>
      </c>
      <c r="O277" s="11">
        <v>2784.6569942953811</v>
      </c>
      <c r="Q277" s="11">
        <v>2775.1107645117636</v>
      </c>
      <c r="S277" s="11">
        <v>2693.8652056318556</v>
      </c>
      <c r="U277" s="11">
        <v>2719.4303773869187</v>
      </c>
      <c r="W277" s="11">
        <v>2659.2321259128621</v>
      </c>
      <c r="Y277" s="11">
        <v>2629.4476045882766</v>
      </c>
    </row>
    <row r="278" spans="1:33" s="11" customFormat="1" x14ac:dyDescent="0.25">
      <c r="A278" s="9">
        <v>3</v>
      </c>
      <c r="B278" s="9"/>
      <c r="C278" s="9">
        <f t="shared" si="21"/>
        <v>21</v>
      </c>
      <c r="D278" s="9">
        <f t="shared" si="22"/>
        <v>21</v>
      </c>
      <c r="E278" s="9">
        <f t="shared" si="23"/>
        <v>17</v>
      </c>
      <c r="F278" s="9" t="str">
        <f t="shared" si="24"/>
        <v>pm</v>
      </c>
      <c r="G278" s="9" t="s">
        <v>525</v>
      </c>
      <c r="H278" s="9" t="s">
        <v>217</v>
      </c>
      <c r="I278" s="9" t="s">
        <v>524</v>
      </c>
      <c r="J278" s="10" t="s">
        <v>680</v>
      </c>
      <c r="K278" s="11">
        <f t="shared" si="25"/>
        <v>2530.5685181171116</v>
      </c>
      <c r="L278" s="9"/>
      <c r="M278" s="11">
        <v>2400</v>
      </c>
      <c r="O278" s="12"/>
      <c r="P278" s="12">
        <v>2541.3291547953268</v>
      </c>
      <c r="Q278" s="12"/>
      <c r="R278" s="12">
        <v>2447.0319715664677</v>
      </c>
      <c r="S278" s="12"/>
      <c r="T278" s="12"/>
      <c r="U278" s="12"/>
      <c r="V278" s="12">
        <v>2530.5685181171116</v>
      </c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</row>
    <row r="279" spans="1:33" s="11" customFormat="1" x14ac:dyDescent="0.25">
      <c r="A279" s="9">
        <v>6</v>
      </c>
      <c r="B279" s="9"/>
      <c r="C279" s="9">
        <f t="shared" si="21"/>
        <v>22</v>
      </c>
      <c r="D279" s="9">
        <f t="shared" si="22"/>
        <v>22</v>
      </c>
      <c r="E279" s="9">
        <f t="shared" si="23"/>
        <v>17</v>
      </c>
      <c r="F279" s="9" t="str">
        <f t="shared" si="24"/>
        <v>pm</v>
      </c>
      <c r="G279" s="9" t="s">
        <v>529</v>
      </c>
      <c r="H279" s="9" t="s">
        <v>690</v>
      </c>
      <c r="I279" s="9" t="s">
        <v>528</v>
      </c>
      <c r="J279" s="10" t="s">
        <v>679</v>
      </c>
      <c r="K279" s="11">
        <f t="shared" si="25"/>
        <v>2496.8354806282086</v>
      </c>
      <c r="L279" s="9"/>
      <c r="M279" s="11">
        <v>2800</v>
      </c>
      <c r="Q279" s="11">
        <v>2706.2787039991958</v>
      </c>
      <c r="S279" s="11">
        <v>2622.3374001433344</v>
      </c>
      <c r="U279" s="11">
        <v>2578.3608914325077</v>
      </c>
      <c r="W279" s="11">
        <v>2543.2164109759397</v>
      </c>
      <c r="Y279" s="11">
        <v>2496.8354806282086</v>
      </c>
    </row>
    <row r="280" spans="1:33" s="11" customFormat="1" x14ac:dyDescent="0.25">
      <c r="A280" s="9">
        <v>5</v>
      </c>
      <c r="B280" s="9"/>
      <c r="C280" s="9">
        <f t="shared" si="21"/>
        <v>23</v>
      </c>
      <c r="D280" s="9">
        <f t="shared" si="22"/>
        <v>23</v>
      </c>
      <c r="E280" s="9">
        <f t="shared" si="23"/>
        <v>17</v>
      </c>
      <c r="F280" s="9" t="str">
        <f t="shared" si="24"/>
        <v>pm</v>
      </c>
      <c r="G280" s="9" t="s">
        <v>553</v>
      </c>
      <c r="H280" s="9" t="s">
        <v>374</v>
      </c>
      <c r="I280" s="9" t="s">
        <v>552</v>
      </c>
      <c r="J280" s="10" t="s">
        <v>680</v>
      </c>
      <c r="K280" s="11">
        <f t="shared" si="25"/>
        <v>2473.4302635395075</v>
      </c>
      <c r="L280" s="9"/>
      <c r="M280" s="11">
        <v>2400</v>
      </c>
      <c r="O280" s="12"/>
      <c r="P280" s="12">
        <v>2525.1096133091269</v>
      </c>
      <c r="Q280" s="12"/>
      <c r="R280" s="12"/>
      <c r="S280" s="12"/>
      <c r="T280" s="12">
        <v>2385.4518972414598</v>
      </c>
      <c r="U280" s="12"/>
      <c r="V280" s="12">
        <v>2394.9607741800619</v>
      </c>
      <c r="W280" s="12"/>
      <c r="X280" s="12">
        <v>2473.4302635395075</v>
      </c>
      <c r="Y280" s="12"/>
      <c r="Z280" s="12"/>
      <c r="AA280" s="12"/>
      <c r="AB280" s="12"/>
      <c r="AC280" s="12"/>
      <c r="AD280" s="12"/>
      <c r="AE280" s="12"/>
      <c r="AF280" s="12"/>
      <c r="AG280" s="12"/>
    </row>
    <row r="281" spans="1:33" s="11" customFormat="1" x14ac:dyDescent="0.25">
      <c r="A281" s="9">
        <v>6</v>
      </c>
      <c r="B281" s="9"/>
      <c r="C281" s="9">
        <f t="shared" si="21"/>
        <v>24</v>
      </c>
      <c r="D281" s="9">
        <f t="shared" si="22"/>
        <v>24</v>
      </c>
      <c r="E281" s="9">
        <f t="shared" si="23"/>
        <v>17</v>
      </c>
      <c r="F281" s="9" t="str">
        <f t="shared" si="24"/>
        <v>pm</v>
      </c>
      <c r="G281" s="9" t="s">
        <v>533</v>
      </c>
      <c r="H281" s="9" t="s">
        <v>68</v>
      </c>
      <c r="I281" s="9" t="s">
        <v>532</v>
      </c>
      <c r="J281" s="10" t="s">
        <v>679</v>
      </c>
      <c r="K281" s="11">
        <f t="shared" si="25"/>
        <v>2464.7454480619917</v>
      </c>
      <c r="L281" s="9"/>
      <c r="M281" s="11">
        <v>2800</v>
      </c>
      <c r="Q281" s="11">
        <v>2662.8923313239829</v>
      </c>
      <c r="S281" s="11">
        <v>2583.0048160921388</v>
      </c>
      <c r="U281" s="11">
        <v>2544.0407981926219</v>
      </c>
      <c r="W281" s="11">
        <v>2502.8957750614904</v>
      </c>
      <c r="Y281" s="11">
        <v>2464.7454480619917</v>
      </c>
    </row>
    <row r="282" spans="1:33" s="11" customFormat="1" x14ac:dyDescent="0.25">
      <c r="A282" s="9">
        <v>6</v>
      </c>
      <c r="B282" s="9"/>
      <c r="C282" s="9">
        <f t="shared" si="21"/>
        <v>25</v>
      </c>
      <c r="D282" s="9">
        <f t="shared" si="22"/>
        <v>25</v>
      </c>
      <c r="E282" s="9">
        <f t="shared" si="23"/>
        <v>17</v>
      </c>
      <c r="F282" s="9" t="str">
        <f t="shared" si="24"/>
        <v>pm</v>
      </c>
      <c r="G282" s="9" t="s">
        <v>551</v>
      </c>
      <c r="H282" s="9" t="s">
        <v>11</v>
      </c>
      <c r="I282" s="9" t="s">
        <v>550</v>
      </c>
      <c r="J282" s="10" t="s">
        <v>680</v>
      </c>
      <c r="K282" s="11">
        <f t="shared" si="25"/>
        <v>2419.5642251178097</v>
      </c>
      <c r="L282" s="9"/>
      <c r="M282" s="11">
        <v>2400</v>
      </c>
      <c r="R282" s="11">
        <v>2397.9058130222679</v>
      </c>
      <c r="T282" s="11">
        <v>2383.1397139572923</v>
      </c>
      <c r="V282" s="11">
        <v>2433.4572810909845</v>
      </c>
      <c r="X282" s="11">
        <v>2419.5642251178097</v>
      </c>
    </row>
    <row r="283" spans="1:33" s="11" customFormat="1" x14ac:dyDescent="0.25">
      <c r="A283" s="9">
        <v>3</v>
      </c>
      <c r="B283" s="9"/>
      <c r="C283" s="9">
        <f t="shared" si="21"/>
        <v>26</v>
      </c>
      <c r="D283" s="9">
        <f t="shared" si="22"/>
        <v>25</v>
      </c>
      <c r="E283" s="9">
        <f t="shared" si="23"/>
        <v>17</v>
      </c>
      <c r="F283" s="9" t="str">
        <f t="shared" si="24"/>
        <v>pm</v>
      </c>
      <c r="G283" s="9" t="s">
        <v>541</v>
      </c>
      <c r="H283" s="9" t="s">
        <v>114</v>
      </c>
      <c r="I283" s="9" t="s">
        <v>540</v>
      </c>
      <c r="J283" s="10" t="s">
        <v>680</v>
      </c>
      <c r="K283" s="11">
        <f t="shared" si="25"/>
        <v>2376.254992787583</v>
      </c>
      <c r="L283" s="9"/>
      <c r="M283" s="11">
        <v>2400</v>
      </c>
      <c r="P283" s="11">
        <v>2438.5335285909896</v>
      </c>
      <c r="V283" s="11">
        <v>2409.4855096244519</v>
      </c>
      <c r="X283" s="11">
        <v>2376.254992787583</v>
      </c>
    </row>
    <row r="284" spans="1:33" s="11" customFormat="1" x14ac:dyDescent="0.25">
      <c r="A284" s="9">
        <v>4</v>
      </c>
      <c r="B284" s="9"/>
      <c r="C284" s="9">
        <f t="shared" si="21"/>
        <v>27</v>
      </c>
      <c r="D284" s="9">
        <f t="shared" si="22"/>
        <v>25</v>
      </c>
      <c r="E284" s="9">
        <f t="shared" si="23"/>
        <v>17</v>
      </c>
      <c r="F284" s="9" t="str">
        <f t="shared" si="24"/>
        <v>pm</v>
      </c>
      <c r="G284" s="9" t="s">
        <v>531</v>
      </c>
      <c r="H284" s="9" t="s">
        <v>698</v>
      </c>
      <c r="I284" s="9" t="s">
        <v>530</v>
      </c>
      <c r="J284" s="10" t="s">
        <v>680</v>
      </c>
      <c r="K284" s="11">
        <f t="shared" si="25"/>
        <v>2288.6716673792107</v>
      </c>
      <c r="L284" s="9"/>
      <c r="M284" s="11">
        <v>2400</v>
      </c>
      <c r="O284" s="12"/>
      <c r="P284" s="12"/>
      <c r="Q284" s="12"/>
      <c r="R284" s="12">
        <v>2344.6275487157213</v>
      </c>
      <c r="S284" s="12"/>
      <c r="T284" s="12">
        <v>2331.6658262868896</v>
      </c>
      <c r="U284" s="12"/>
      <c r="V284" s="12">
        <v>2314.6354818318368</v>
      </c>
      <c r="W284" s="12"/>
      <c r="X284" s="12">
        <v>2288.6716673792107</v>
      </c>
      <c r="Y284" s="12"/>
      <c r="Z284" s="12"/>
      <c r="AA284" s="12"/>
      <c r="AB284" s="12"/>
      <c r="AC284" s="12"/>
    </row>
    <row r="285" spans="1:33" s="11" customFormat="1" x14ac:dyDescent="0.25">
      <c r="A285" s="9">
        <v>7</v>
      </c>
      <c r="B285" s="9"/>
      <c r="C285" s="9">
        <f t="shared" si="21"/>
        <v>28</v>
      </c>
      <c r="D285" s="9">
        <f t="shared" si="22"/>
        <v>25</v>
      </c>
      <c r="E285" s="9">
        <f t="shared" si="23"/>
        <v>17</v>
      </c>
      <c r="F285" s="9" t="str">
        <f t="shared" si="24"/>
        <v>pm</v>
      </c>
      <c r="G285" s="9" t="s">
        <v>507</v>
      </c>
      <c r="H285" s="9" t="s">
        <v>28</v>
      </c>
      <c r="I285" s="9" t="s">
        <v>506</v>
      </c>
      <c r="J285" s="10" t="s">
        <v>680</v>
      </c>
      <c r="K285" s="11">
        <f t="shared" si="25"/>
        <v>2233.2774480546136</v>
      </c>
      <c r="L285" s="9"/>
      <c r="M285" s="11">
        <v>2400</v>
      </c>
      <c r="P285" s="11">
        <v>2416.330453389638</v>
      </c>
      <c r="R285" s="11">
        <v>2338.5089997355412</v>
      </c>
      <c r="T285" s="11">
        <v>2303.7318480220224</v>
      </c>
      <c r="V285" s="11">
        <v>2240.861977404596</v>
      </c>
      <c r="X285" s="11">
        <v>2233.2774480546136</v>
      </c>
    </row>
    <row r="286" spans="1:33" s="11" customFormat="1" x14ac:dyDescent="0.25">
      <c r="A286" s="9">
        <v>5</v>
      </c>
      <c r="B286" s="9"/>
      <c r="C286" s="9">
        <f t="shared" si="21"/>
        <v>29</v>
      </c>
      <c r="D286" s="9">
        <f t="shared" si="22"/>
        <v>25</v>
      </c>
      <c r="E286" s="9">
        <f t="shared" si="23"/>
        <v>17</v>
      </c>
      <c r="F286" s="9" t="str">
        <f t="shared" si="24"/>
        <v>pm</v>
      </c>
      <c r="G286" s="9" t="s">
        <v>547</v>
      </c>
      <c r="H286" s="9" t="s">
        <v>119</v>
      </c>
      <c r="I286" s="9" t="s">
        <v>546</v>
      </c>
      <c r="J286" s="10" t="s">
        <v>680</v>
      </c>
      <c r="K286" s="11">
        <f t="shared" si="25"/>
        <v>2164.816634464717</v>
      </c>
      <c r="L286" s="9"/>
      <c r="M286" s="11">
        <v>2400</v>
      </c>
      <c r="R286" s="11">
        <v>2337.7028474617719</v>
      </c>
      <c r="T286" s="11">
        <v>2249.8790654342693</v>
      </c>
      <c r="V286" s="11">
        <v>2195.6994788470638</v>
      </c>
      <c r="X286" s="11">
        <v>2164.816634464717</v>
      </c>
    </row>
    <row r="287" spans="1:33" s="11" customFormat="1" x14ac:dyDescent="0.25">
      <c r="A287" s="9">
        <v>3</v>
      </c>
      <c r="B287" s="9"/>
      <c r="C287" s="9">
        <f t="shared" si="21"/>
        <v>1</v>
      </c>
      <c r="D287" s="9">
        <f t="shared" si="22"/>
        <v>1</v>
      </c>
      <c r="E287" s="9">
        <f t="shared" si="23"/>
        <v>18</v>
      </c>
      <c r="F287" s="9" t="str">
        <f t="shared" si="24"/>
        <v>pm</v>
      </c>
      <c r="G287" s="9" t="s">
        <v>576</v>
      </c>
      <c r="H287" s="9" t="s">
        <v>447</v>
      </c>
      <c r="I287" s="9" t="s">
        <v>575</v>
      </c>
      <c r="J287" s="10" t="s">
        <v>679</v>
      </c>
      <c r="K287" s="11">
        <f t="shared" si="25"/>
        <v>3141.8926549068974</v>
      </c>
      <c r="L287" s="9"/>
      <c r="M287" s="11">
        <v>3000</v>
      </c>
      <c r="O287" s="11">
        <v>3073.5430014703875</v>
      </c>
      <c r="U287" s="11">
        <v>3112.299077478679</v>
      </c>
      <c r="Y287" s="11">
        <v>3141.8926549068974</v>
      </c>
    </row>
    <row r="288" spans="1:33" s="11" customFormat="1" x14ac:dyDescent="0.25">
      <c r="A288" s="9">
        <v>2</v>
      </c>
      <c r="B288" s="9"/>
      <c r="C288" s="9">
        <f t="shared" si="21"/>
        <v>2</v>
      </c>
      <c r="D288" s="9">
        <f t="shared" si="22"/>
        <v>1</v>
      </c>
      <c r="E288" s="9">
        <f t="shared" si="23"/>
        <v>18</v>
      </c>
      <c r="F288" s="9" t="str">
        <f t="shared" si="24"/>
        <v>pm</v>
      </c>
      <c r="G288" s="9" t="s">
        <v>560</v>
      </c>
      <c r="H288" s="9" t="s">
        <v>35</v>
      </c>
      <c r="I288" s="9" t="s">
        <v>559</v>
      </c>
      <c r="J288" s="10" t="s">
        <v>679</v>
      </c>
      <c r="K288" s="11">
        <f t="shared" si="25"/>
        <v>3120.0264967145672</v>
      </c>
      <c r="L288" s="9"/>
      <c r="M288" s="11">
        <v>3000</v>
      </c>
      <c r="W288" s="11">
        <v>3037.1327362053721</v>
      </c>
      <c r="Y288" s="11">
        <v>3120.0264967145672</v>
      </c>
    </row>
    <row r="289" spans="1:33" s="11" customFormat="1" x14ac:dyDescent="0.25">
      <c r="A289" s="9">
        <v>4</v>
      </c>
      <c r="B289" s="9"/>
      <c r="C289" s="9">
        <f t="shared" si="21"/>
        <v>3</v>
      </c>
      <c r="D289" s="9">
        <f t="shared" si="22"/>
        <v>1</v>
      </c>
      <c r="E289" s="9">
        <f t="shared" si="23"/>
        <v>18</v>
      </c>
      <c r="F289" s="9" t="str">
        <f t="shared" si="24"/>
        <v>pm</v>
      </c>
      <c r="G289" s="9" t="s">
        <v>578</v>
      </c>
      <c r="H289" s="9" t="s">
        <v>579</v>
      </c>
      <c r="I289" s="9" t="s">
        <v>577</v>
      </c>
      <c r="J289" s="10" t="s">
        <v>679</v>
      </c>
      <c r="K289" s="11">
        <f t="shared" si="25"/>
        <v>3117.7325944558311</v>
      </c>
      <c r="L289" s="9"/>
      <c r="M289" s="11">
        <v>3000</v>
      </c>
      <c r="O289" s="11">
        <v>3032.3841640874152</v>
      </c>
      <c r="U289" s="11">
        <v>3079.1531819120014</v>
      </c>
      <c r="Y289" s="11">
        <v>3117.7325944558311</v>
      </c>
    </row>
    <row r="290" spans="1:33" s="11" customFormat="1" x14ac:dyDescent="0.25">
      <c r="A290" s="9">
        <v>2</v>
      </c>
      <c r="B290" s="9"/>
      <c r="C290" s="9">
        <f t="shared" si="21"/>
        <v>4</v>
      </c>
      <c r="D290" s="9">
        <f t="shared" si="22"/>
        <v>1</v>
      </c>
      <c r="E290" s="9">
        <f t="shared" si="23"/>
        <v>18</v>
      </c>
      <c r="F290" s="9" t="str">
        <f t="shared" si="24"/>
        <v>pm</v>
      </c>
      <c r="G290" s="9" t="s">
        <v>564</v>
      </c>
      <c r="H290" s="9" t="s">
        <v>45</v>
      </c>
      <c r="I290" s="9" t="s">
        <v>563</v>
      </c>
      <c r="J290" s="10" t="s">
        <v>679</v>
      </c>
      <c r="K290" s="11">
        <f t="shared" si="25"/>
        <v>3013.6216857083637</v>
      </c>
      <c r="L290" s="9"/>
      <c r="M290" s="11">
        <v>3000</v>
      </c>
      <c r="O290" s="11">
        <v>2948.6084253075928</v>
      </c>
      <c r="Y290" s="11">
        <v>3013.6216857083637</v>
      </c>
    </row>
    <row r="291" spans="1:33" s="11" customFormat="1" x14ac:dyDescent="0.25">
      <c r="A291" s="9">
        <v>3</v>
      </c>
      <c r="B291" s="9"/>
      <c r="C291" s="9">
        <f t="shared" si="21"/>
        <v>5</v>
      </c>
      <c r="D291" s="9">
        <f t="shared" si="22"/>
        <v>1</v>
      </c>
      <c r="E291" s="9">
        <f t="shared" si="23"/>
        <v>18</v>
      </c>
      <c r="F291" s="9" t="str">
        <f t="shared" si="24"/>
        <v>pm</v>
      </c>
      <c r="G291" s="9" t="s">
        <v>570</v>
      </c>
      <c r="H291" s="9" t="s">
        <v>35</v>
      </c>
      <c r="I291" s="9" t="s">
        <v>569</v>
      </c>
      <c r="J291" s="10" t="s">
        <v>679</v>
      </c>
      <c r="K291" s="11">
        <f t="shared" si="25"/>
        <v>2923.2455498728054</v>
      </c>
      <c r="L291" s="9"/>
      <c r="M291" s="11">
        <v>3000</v>
      </c>
      <c r="S291" s="11">
        <v>2951.9748898787816</v>
      </c>
      <c r="W291" s="11">
        <v>2901.6932579440013</v>
      </c>
      <c r="Y291" s="11">
        <v>2923.2455498728054</v>
      </c>
    </row>
    <row r="292" spans="1:33" s="11" customFormat="1" x14ac:dyDescent="0.25">
      <c r="A292" s="9">
        <v>2</v>
      </c>
      <c r="B292" s="9"/>
      <c r="C292" s="9">
        <f t="shared" si="21"/>
        <v>6</v>
      </c>
      <c r="D292" s="9">
        <f t="shared" si="22"/>
        <v>1</v>
      </c>
      <c r="E292" s="9">
        <f t="shared" si="23"/>
        <v>18</v>
      </c>
      <c r="F292" s="9" t="str">
        <f t="shared" si="24"/>
        <v>pm</v>
      </c>
      <c r="G292" s="9" t="s">
        <v>585</v>
      </c>
      <c r="H292" s="9" t="s">
        <v>209</v>
      </c>
      <c r="I292" s="9" t="s">
        <v>584</v>
      </c>
      <c r="J292" s="10" t="s">
        <v>679</v>
      </c>
      <c r="K292" s="11">
        <f t="shared" si="25"/>
        <v>2894.2843263765149</v>
      </c>
      <c r="L292" s="9"/>
      <c r="M292" s="11">
        <v>3000</v>
      </c>
      <c r="O292" s="11">
        <v>2935.1707127088944</v>
      </c>
      <c r="Y292" s="11">
        <v>2894.2843263765149</v>
      </c>
    </row>
    <row r="293" spans="1:33" s="11" customFormat="1" x14ac:dyDescent="0.25">
      <c r="A293" s="9">
        <v>2</v>
      </c>
      <c r="B293" s="9"/>
      <c r="C293" s="9">
        <f t="shared" si="21"/>
        <v>7</v>
      </c>
      <c r="D293" s="9">
        <f t="shared" si="22"/>
        <v>1</v>
      </c>
      <c r="E293" s="9">
        <f t="shared" si="23"/>
        <v>18</v>
      </c>
      <c r="F293" s="9" t="str">
        <f t="shared" si="24"/>
        <v>pm</v>
      </c>
      <c r="G293" s="9" t="s">
        <v>589</v>
      </c>
      <c r="H293" s="9" t="s">
        <v>124</v>
      </c>
      <c r="I293" s="9" t="s">
        <v>588</v>
      </c>
      <c r="J293" s="10" t="s">
        <v>679</v>
      </c>
      <c r="K293" s="11">
        <f t="shared" si="25"/>
        <v>2893.7712661668488</v>
      </c>
      <c r="L293" s="9"/>
      <c r="M293" s="11">
        <v>3000</v>
      </c>
      <c r="O293" s="11">
        <v>2883.1952269491931</v>
      </c>
      <c r="Y293" s="11">
        <v>2893.7712661668488</v>
      </c>
    </row>
    <row r="294" spans="1:33" s="11" customFormat="1" x14ac:dyDescent="0.25">
      <c r="A294" s="9">
        <v>3</v>
      </c>
      <c r="B294" s="9"/>
      <c r="C294" s="9">
        <f t="shared" si="21"/>
        <v>8</v>
      </c>
      <c r="D294" s="9">
        <f t="shared" si="22"/>
        <v>8</v>
      </c>
      <c r="E294" s="9">
        <f t="shared" si="23"/>
        <v>18</v>
      </c>
      <c r="F294" s="9" t="str">
        <f t="shared" si="24"/>
        <v>pm</v>
      </c>
      <c r="G294" s="9" t="s">
        <v>566</v>
      </c>
      <c r="H294" s="9" t="s">
        <v>129</v>
      </c>
      <c r="I294" s="9" t="s">
        <v>565</v>
      </c>
      <c r="J294" s="10" t="s">
        <v>679</v>
      </c>
      <c r="K294" s="11">
        <f t="shared" si="25"/>
        <v>2882.8718654448089</v>
      </c>
      <c r="L294" s="9"/>
      <c r="M294" s="11">
        <v>2866.6666666666665</v>
      </c>
      <c r="Q294" s="11">
        <v>2901.9683293212579</v>
      </c>
      <c r="R294" s="11">
        <v>2909.4290210334657</v>
      </c>
      <c r="W294" s="11">
        <v>2882.8718654448089</v>
      </c>
    </row>
    <row r="295" spans="1:33" s="11" customFormat="1" x14ac:dyDescent="0.25">
      <c r="A295" s="9">
        <v>2</v>
      </c>
      <c r="B295" s="9"/>
      <c r="C295" s="9">
        <f t="shared" si="21"/>
        <v>9</v>
      </c>
      <c r="D295" s="9">
        <f t="shared" si="22"/>
        <v>9</v>
      </c>
      <c r="E295" s="9">
        <f t="shared" si="23"/>
        <v>18</v>
      </c>
      <c r="F295" s="9" t="str">
        <f t="shared" si="24"/>
        <v>pm</v>
      </c>
      <c r="G295" s="9" t="s">
        <v>558</v>
      </c>
      <c r="H295" s="9" t="s">
        <v>19</v>
      </c>
      <c r="I295" s="9" t="s">
        <v>557</v>
      </c>
      <c r="J295" s="10" t="s">
        <v>679</v>
      </c>
      <c r="K295" s="11">
        <f t="shared" si="25"/>
        <v>2863.2232478404489</v>
      </c>
      <c r="L295" s="9"/>
      <c r="M295" s="11">
        <v>3000</v>
      </c>
      <c r="O295" s="11">
        <v>2931.3411210443674</v>
      </c>
      <c r="U295" s="11">
        <v>2939.5864200932042</v>
      </c>
      <c r="Y295" s="11">
        <v>2863.2232478404489</v>
      </c>
    </row>
    <row r="296" spans="1:33" s="11" customFormat="1" x14ac:dyDescent="0.25">
      <c r="A296" s="9">
        <v>5</v>
      </c>
      <c r="B296" s="9"/>
      <c r="C296" s="9">
        <f t="shared" si="21"/>
        <v>10</v>
      </c>
      <c r="D296" s="9">
        <f t="shared" si="22"/>
        <v>10</v>
      </c>
      <c r="E296" s="9">
        <f t="shared" si="23"/>
        <v>18</v>
      </c>
      <c r="F296" s="9" t="str">
        <f t="shared" si="24"/>
        <v>pm</v>
      </c>
      <c r="G296" s="9" t="s">
        <v>556</v>
      </c>
      <c r="H296" s="9" t="s">
        <v>11</v>
      </c>
      <c r="I296" s="9" t="s">
        <v>555</v>
      </c>
      <c r="J296" s="10" t="s">
        <v>679</v>
      </c>
      <c r="K296" s="11">
        <f t="shared" si="25"/>
        <v>2853.7711924565174</v>
      </c>
      <c r="L296" s="9"/>
      <c r="M296" s="11">
        <v>2920</v>
      </c>
      <c r="T296" s="11">
        <v>2856.7353094689088</v>
      </c>
      <c r="U296" s="11">
        <v>2838.5876453388701</v>
      </c>
      <c r="W296" s="11">
        <v>2873.3406869131345</v>
      </c>
      <c r="Y296" s="11">
        <v>2853.7711924565174</v>
      </c>
    </row>
    <row r="297" spans="1:33" s="11" customFormat="1" x14ac:dyDescent="0.25">
      <c r="A297" s="9">
        <v>5</v>
      </c>
      <c r="B297" s="9"/>
      <c r="C297" s="9">
        <f t="shared" si="21"/>
        <v>11</v>
      </c>
      <c r="D297" s="9">
        <f t="shared" si="22"/>
        <v>11</v>
      </c>
      <c r="E297" s="9">
        <f t="shared" si="23"/>
        <v>18</v>
      </c>
      <c r="F297" s="9" t="str">
        <f t="shared" si="24"/>
        <v>pm</v>
      </c>
      <c r="G297" s="9" t="s">
        <v>568</v>
      </c>
      <c r="H297" s="9" t="s">
        <v>299</v>
      </c>
      <c r="I297" s="9" t="s">
        <v>567</v>
      </c>
      <c r="J297" s="10" t="s">
        <v>679</v>
      </c>
      <c r="K297" s="11">
        <f t="shared" si="25"/>
        <v>2805.664778117582</v>
      </c>
      <c r="L297" s="9"/>
      <c r="M297" s="11">
        <v>3000</v>
      </c>
      <c r="O297" s="11">
        <v>2926.6317320617309</v>
      </c>
      <c r="U297" s="11">
        <v>2859.795266485386</v>
      </c>
      <c r="W297" s="11">
        <v>2824.9635446349512</v>
      </c>
      <c r="Y297" s="11">
        <v>2805.664778117582</v>
      </c>
    </row>
    <row r="298" spans="1:33" s="11" customFormat="1" x14ac:dyDescent="0.25">
      <c r="A298" s="9">
        <v>7</v>
      </c>
      <c r="B298" s="9"/>
      <c r="C298" s="9">
        <f t="shared" si="21"/>
        <v>12</v>
      </c>
      <c r="D298" s="9">
        <f t="shared" si="22"/>
        <v>11</v>
      </c>
      <c r="E298" s="9">
        <f t="shared" si="23"/>
        <v>18</v>
      </c>
      <c r="F298" s="9" t="str">
        <f t="shared" si="24"/>
        <v>pm</v>
      </c>
      <c r="G298" s="9" t="s">
        <v>574</v>
      </c>
      <c r="H298" s="9" t="s">
        <v>194</v>
      </c>
      <c r="I298" s="9" t="s">
        <v>573</v>
      </c>
      <c r="J298" s="10" t="s">
        <v>679</v>
      </c>
      <c r="K298" s="11">
        <f t="shared" si="25"/>
        <v>2800.7052273084023</v>
      </c>
      <c r="L298" s="9"/>
      <c r="M298" s="11">
        <v>3000</v>
      </c>
      <c r="O298" s="11">
        <v>2961.5530975568113</v>
      </c>
      <c r="Q298" s="11">
        <v>3046.1529835455331</v>
      </c>
      <c r="S298" s="11">
        <v>2955.2831566080927</v>
      </c>
      <c r="U298" s="11">
        <v>2927.0999448587754</v>
      </c>
      <c r="W298" s="11">
        <v>2865.1000950461112</v>
      </c>
      <c r="Y298" s="11">
        <v>2800.7052273084023</v>
      </c>
    </row>
    <row r="299" spans="1:33" s="11" customFormat="1" x14ac:dyDescent="0.25">
      <c r="A299" s="9">
        <v>3</v>
      </c>
      <c r="B299" s="9"/>
      <c r="C299" s="9">
        <f t="shared" si="21"/>
        <v>13</v>
      </c>
      <c r="D299" s="9">
        <f t="shared" si="22"/>
        <v>11</v>
      </c>
      <c r="E299" s="9">
        <f t="shared" si="23"/>
        <v>18</v>
      </c>
      <c r="F299" s="9" t="str">
        <f t="shared" si="24"/>
        <v>pm</v>
      </c>
      <c r="G299" s="9" t="s">
        <v>583</v>
      </c>
      <c r="H299" s="9" t="s">
        <v>447</v>
      </c>
      <c r="I299" s="9" t="s">
        <v>582</v>
      </c>
      <c r="J299" s="10" t="s">
        <v>679</v>
      </c>
      <c r="K299" s="11">
        <f t="shared" si="25"/>
        <v>2702.6340817013274</v>
      </c>
      <c r="L299" s="9"/>
      <c r="M299" s="11">
        <v>3000</v>
      </c>
      <c r="O299" s="11">
        <v>2827.8864358589581</v>
      </c>
      <c r="U299" s="11">
        <v>2759.7102299850212</v>
      </c>
      <c r="Y299" s="11">
        <v>2702.6340817013274</v>
      </c>
    </row>
    <row r="300" spans="1:33" s="11" customFormat="1" x14ac:dyDescent="0.25">
      <c r="A300" s="9">
        <v>2</v>
      </c>
      <c r="B300" s="9"/>
      <c r="C300" s="9">
        <f t="shared" si="21"/>
        <v>14</v>
      </c>
      <c r="D300" s="9">
        <f t="shared" si="22"/>
        <v>14</v>
      </c>
      <c r="E300" s="9">
        <f t="shared" si="23"/>
        <v>18</v>
      </c>
      <c r="F300" s="9" t="str">
        <f t="shared" si="24"/>
        <v>pm</v>
      </c>
      <c r="G300" s="9" t="s">
        <v>779</v>
      </c>
      <c r="H300" s="9" t="s">
        <v>150</v>
      </c>
      <c r="I300" s="9" t="s">
        <v>780</v>
      </c>
      <c r="J300" s="10" t="s">
        <v>679</v>
      </c>
      <c r="K300" s="11">
        <f t="shared" si="25"/>
        <v>2618.9328038809381</v>
      </c>
      <c r="L300" s="9"/>
      <c r="M300" s="11">
        <v>2800</v>
      </c>
      <c r="V300" s="11">
        <v>2649.1130153756208</v>
      </c>
      <c r="X300" s="11">
        <v>2618.9328038809381</v>
      </c>
    </row>
    <row r="301" spans="1:33" s="11" customFormat="1" x14ac:dyDescent="0.25">
      <c r="A301" s="9">
        <v>6</v>
      </c>
      <c r="B301" s="9"/>
      <c r="C301" s="9">
        <f t="shared" si="21"/>
        <v>15</v>
      </c>
      <c r="D301" s="9">
        <f t="shared" si="22"/>
        <v>15</v>
      </c>
      <c r="E301" s="9">
        <f t="shared" si="23"/>
        <v>18</v>
      </c>
      <c r="F301" s="9" t="str">
        <f t="shared" si="24"/>
        <v>pm</v>
      </c>
      <c r="G301" s="9" t="s">
        <v>591</v>
      </c>
      <c r="H301" s="9" t="s">
        <v>367</v>
      </c>
      <c r="I301" s="9" t="s">
        <v>590</v>
      </c>
      <c r="J301" s="10" t="s">
        <v>680</v>
      </c>
      <c r="K301" s="11">
        <f t="shared" si="25"/>
        <v>2576.4126530090175</v>
      </c>
      <c r="L301" s="9"/>
      <c r="M301" s="11">
        <v>2600</v>
      </c>
      <c r="O301" s="12"/>
      <c r="P301" s="12">
        <v>2574.5250405208717</v>
      </c>
      <c r="Q301" s="12"/>
      <c r="R301" s="12">
        <v>2596.2496974466353</v>
      </c>
      <c r="S301" s="12"/>
      <c r="T301" s="12">
        <v>2553.4369337621843</v>
      </c>
      <c r="U301" s="12"/>
      <c r="V301" s="12">
        <v>2510.0902423646144</v>
      </c>
      <c r="W301" s="12"/>
      <c r="X301" s="12">
        <v>2576.4126530090175</v>
      </c>
      <c r="Y301" s="12"/>
      <c r="Z301" s="12"/>
      <c r="AA301" s="12"/>
      <c r="AB301" s="12"/>
      <c r="AC301" s="12"/>
      <c r="AD301" s="12"/>
      <c r="AE301" s="12"/>
      <c r="AF301" s="12"/>
      <c r="AG301" s="12"/>
    </row>
    <row r="302" spans="1:33" s="11" customFormat="1" x14ac:dyDescent="0.25">
      <c r="A302" s="9">
        <v>5</v>
      </c>
      <c r="B302" s="9"/>
      <c r="C302" s="9">
        <f t="shared" si="21"/>
        <v>16</v>
      </c>
      <c r="D302" s="9">
        <f t="shared" si="22"/>
        <v>15</v>
      </c>
      <c r="E302" s="9">
        <f t="shared" si="23"/>
        <v>18</v>
      </c>
      <c r="F302" s="9" t="str">
        <f t="shared" si="24"/>
        <v>pm</v>
      </c>
      <c r="G302" s="9" t="s">
        <v>587</v>
      </c>
      <c r="H302" s="9" t="s">
        <v>119</v>
      </c>
      <c r="I302" s="9" t="s">
        <v>586</v>
      </c>
      <c r="J302" s="10" t="s">
        <v>680</v>
      </c>
      <c r="K302" s="11">
        <f t="shared" si="25"/>
        <v>2560.7622546652278</v>
      </c>
      <c r="L302" s="9"/>
      <c r="M302" s="11">
        <v>2600</v>
      </c>
      <c r="R302" s="11">
        <v>2578.5617945802783</v>
      </c>
      <c r="T302" s="11">
        <v>2524.5863454487444</v>
      </c>
      <c r="V302" s="11">
        <v>2546.411939483321</v>
      </c>
      <c r="X302" s="11">
        <v>2560.7622546652278</v>
      </c>
    </row>
    <row r="303" spans="1:33" s="11" customFormat="1" x14ac:dyDescent="0.25">
      <c r="A303" s="9">
        <v>4</v>
      </c>
      <c r="B303" s="9"/>
      <c r="C303" s="9">
        <f t="shared" si="21"/>
        <v>17</v>
      </c>
      <c r="D303" s="9">
        <f t="shared" si="22"/>
        <v>15</v>
      </c>
      <c r="E303" s="9">
        <f t="shared" si="23"/>
        <v>18</v>
      </c>
      <c r="F303" s="9" t="str">
        <f t="shared" si="24"/>
        <v>pm</v>
      </c>
      <c r="G303" s="9" t="s">
        <v>572</v>
      </c>
      <c r="H303" s="9" t="s">
        <v>480</v>
      </c>
      <c r="I303" s="9" t="s">
        <v>571</v>
      </c>
      <c r="J303" s="10" t="s">
        <v>680</v>
      </c>
      <c r="K303" s="11">
        <f t="shared" si="25"/>
        <v>2548.9418114660511</v>
      </c>
      <c r="L303" s="9"/>
      <c r="M303" s="11">
        <v>2600</v>
      </c>
      <c r="P303" s="11">
        <v>2553.2237594256922</v>
      </c>
      <c r="V303" s="11">
        <v>2515.6645455633688</v>
      </c>
      <c r="X303" s="11">
        <v>2548.9418114660511</v>
      </c>
    </row>
    <row r="304" spans="1:33" s="11" customFormat="1" x14ac:dyDescent="0.25">
      <c r="A304" s="9">
        <v>5</v>
      </c>
      <c r="B304" s="9"/>
      <c r="C304" s="9">
        <f t="shared" si="21"/>
        <v>18</v>
      </c>
      <c r="D304" s="9">
        <f t="shared" si="22"/>
        <v>15</v>
      </c>
      <c r="E304" s="9">
        <f t="shared" si="23"/>
        <v>18</v>
      </c>
      <c r="F304" s="9" t="str">
        <f t="shared" si="24"/>
        <v>pm</v>
      </c>
      <c r="G304" s="9" t="s">
        <v>562</v>
      </c>
      <c r="H304" s="9" t="s">
        <v>414</v>
      </c>
      <c r="I304" s="9" t="s">
        <v>561</v>
      </c>
      <c r="J304" s="10" t="s">
        <v>680</v>
      </c>
      <c r="K304" s="11">
        <f t="shared" si="25"/>
        <v>2485.1424064321991</v>
      </c>
      <c r="L304" s="9"/>
      <c r="M304" s="11">
        <v>2600</v>
      </c>
      <c r="O304" s="12"/>
      <c r="P304" s="12">
        <v>2557.8851549220831</v>
      </c>
      <c r="Q304" s="12"/>
      <c r="R304" s="12">
        <v>2473.7158443350222</v>
      </c>
      <c r="S304" s="12"/>
      <c r="T304" s="12"/>
      <c r="U304" s="12"/>
      <c r="V304" s="12">
        <v>2502.6511262464896</v>
      </c>
      <c r="W304" s="12"/>
      <c r="X304" s="12">
        <v>2485.1424064321991</v>
      </c>
      <c r="Y304" s="12"/>
      <c r="Z304" s="12"/>
      <c r="AA304" s="12"/>
      <c r="AB304" s="12"/>
      <c r="AC304" s="12"/>
      <c r="AD304" s="12"/>
      <c r="AE304" s="12"/>
      <c r="AF304" s="12"/>
      <c r="AG304" s="12"/>
    </row>
    <row r="305" spans="1:35" x14ac:dyDescent="0.25">
      <c r="A305" s="9">
        <v>6</v>
      </c>
      <c r="B305" s="9"/>
      <c r="C305" s="9">
        <f t="shared" si="21"/>
        <v>19</v>
      </c>
      <c r="D305" s="9">
        <f t="shared" si="22"/>
        <v>15</v>
      </c>
      <c r="E305" s="9">
        <f t="shared" si="23"/>
        <v>18</v>
      </c>
      <c r="F305" s="9" t="str">
        <f t="shared" si="24"/>
        <v>pm</v>
      </c>
      <c r="G305" s="9" t="s">
        <v>593</v>
      </c>
      <c r="H305" s="9" t="s">
        <v>757</v>
      </c>
      <c r="I305" s="9" t="s">
        <v>592</v>
      </c>
      <c r="J305" s="10" t="s">
        <v>680</v>
      </c>
      <c r="K305" s="11">
        <f t="shared" si="25"/>
        <v>2467.0630757563281</v>
      </c>
      <c r="L305" s="9"/>
      <c r="M305" s="11">
        <v>2600</v>
      </c>
      <c r="O305" s="11"/>
      <c r="P305" s="11">
        <v>2514.7294899987492</v>
      </c>
      <c r="Q305" s="11"/>
      <c r="R305" s="11">
        <v>2509.4195548725629</v>
      </c>
      <c r="S305" s="11"/>
      <c r="T305" s="11">
        <v>2433.6821061109645</v>
      </c>
      <c r="U305" s="11"/>
      <c r="V305" s="11">
        <v>2494.1927566892282</v>
      </c>
      <c r="W305" s="11"/>
      <c r="X305" s="11">
        <v>2467.0630757563281</v>
      </c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</row>
    <row r="306" spans="1:35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10"/>
      <c r="L306" s="9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</row>
    <row r="307" spans="1:35" hidden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10"/>
      <c r="L307" s="9"/>
      <c r="AH307" s="11"/>
      <c r="AI307" s="11"/>
    </row>
    <row r="308" spans="1:35" s="12" customFormat="1" x14ac:dyDescent="0.25">
      <c r="A308" s="9">
        <v>1</v>
      </c>
      <c r="B308" s="9"/>
      <c r="C308" s="9">
        <f t="shared" ref="C308:C310" si="26">IF(E308=E307,C307+1,1)</f>
        <v>1</v>
      </c>
      <c r="D308" s="9">
        <f t="shared" ref="D308:D310" si="27">IF(M308=M307,D307,C308)</f>
        <v>1</v>
      </c>
      <c r="E308" s="9">
        <f t="shared" ref="E308:E310" si="28">10+VALUE(RIGHT(LEFT(G308,3),1))</f>
        <v>12</v>
      </c>
      <c r="F308" s="9" t="str">
        <f t="shared" ref="F308:F310" si="29">RIGHT(G308,2) &amp; IF(A308&lt;2,"x","")</f>
        <v>pmx</v>
      </c>
      <c r="G308" s="9" t="s">
        <v>660</v>
      </c>
      <c r="H308" s="9" t="s">
        <v>72</v>
      </c>
      <c r="I308" s="9" t="s">
        <v>659</v>
      </c>
      <c r="J308" s="10" t="s">
        <v>679</v>
      </c>
      <c r="K308" s="11">
        <f t="shared" ref="K308:K310" si="30">LOOKUP(1E+100,M308:AC308)</f>
        <v>1493.5830570790051</v>
      </c>
      <c r="L308" s="9"/>
      <c r="M308" s="11">
        <v>1600</v>
      </c>
      <c r="N308" s="11"/>
      <c r="O308" s="11">
        <v>1549.7575137856709</v>
      </c>
      <c r="P308" s="11"/>
      <c r="Q308" s="11"/>
      <c r="R308" s="11"/>
      <c r="S308" s="11"/>
      <c r="T308" s="11"/>
      <c r="U308" s="11"/>
      <c r="V308" s="11"/>
      <c r="W308" s="11"/>
      <c r="X308" s="11">
        <v>1493.5830570790051</v>
      </c>
      <c r="Y308" s="11"/>
      <c r="Z308" s="11"/>
      <c r="AA308" s="11"/>
      <c r="AB308" s="11"/>
      <c r="AC308" s="11"/>
      <c r="AD308" s="11"/>
      <c r="AE308" s="11"/>
      <c r="AF308" s="11"/>
      <c r="AG308" s="11"/>
      <c r="AH308"/>
      <c r="AI308"/>
    </row>
    <row r="309" spans="1:35" x14ac:dyDescent="0.25">
      <c r="A309" s="9">
        <v>1</v>
      </c>
      <c r="B309" s="9"/>
      <c r="C309" s="9">
        <f t="shared" si="26"/>
        <v>1</v>
      </c>
      <c r="D309" s="9">
        <f t="shared" si="27"/>
        <v>1</v>
      </c>
      <c r="E309" s="9">
        <f t="shared" si="28"/>
        <v>15</v>
      </c>
      <c r="F309" s="9" t="str">
        <f t="shared" si="29"/>
        <v>pmx</v>
      </c>
      <c r="G309" s="9" t="s">
        <v>389</v>
      </c>
      <c r="H309" s="9" t="s">
        <v>19</v>
      </c>
      <c r="I309" s="9" t="s">
        <v>388</v>
      </c>
      <c r="J309" s="10" t="s">
        <v>679</v>
      </c>
      <c r="K309" s="11">
        <f t="shared" si="30"/>
        <v>2654.7654012714215</v>
      </c>
      <c r="L309" s="9"/>
      <c r="M309" s="11">
        <v>2400</v>
      </c>
      <c r="O309" s="11"/>
      <c r="P309" s="11">
        <v>2580.6479326604422</v>
      </c>
      <c r="Q309" s="11"/>
      <c r="R309" s="11"/>
      <c r="S309" s="11"/>
      <c r="T309" s="11"/>
      <c r="U309" s="11"/>
      <c r="V309" s="11"/>
      <c r="W309" s="11"/>
      <c r="X309" s="11"/>
      <c r="Y309" s="11">
        <v>2654.7654012714215</v>
      </c>
      <c r="Z309" s="11"/>
      <c r="AA309" s="11"/>
      <c r="AB309" s="11"/>
      <c r="AC309" s="11"/>
      <c r="AD309" s="11"/>
      <c r="AE309" s="11"/>
      <c r="AF309" s="11"/>
      <c r="AG309" s="11"/>
    </row>
    <row r="310" spans="1:35" x14ac:dyDescent="0.25">
      <c r="A310" s="9"/>
      <c r="B310" s="9"/>
      <c r="C310" s="9">
        <f t="shared" si="26"/>
        <v>1</v>
      </c>
      <c r="D310" s="9">
        <f t="shared" si="27"/>
        <v>1</v>
      </c>
      <c r="E310" s="9">
        <f t="shared" si="28"/>
        <v>16</v>
      </c>
      <c r="F310" s="9" t="str">
        <f t="shared" si="29"/>
        <v>crx</v>
      </c>
      <c r="G310" s="13" t="s">
        <v>383</v>
      </c>
      <c r="H310" s="9"/>
      <c r="I310" s="9" t="s">
        <v>783</v>
      </c>
      <c r="J310" s="10" t="s">
        <v>680</v>
      </c>
      <c r="K310" s="11">
        <f t="shared" si="30"/>
        <v>2397.6848222901099</v>
      </c>
      <c r="L310" s="9"/>
      <c r="M310" s="11">
        <v>2600</v>
      </c>
      <c r="P310" s="12">
        <v>2475.4152379667557</v>
      </c>
      <c r="R310" s="12">
        <v>2472.4288388686223</v>
      </c>
      <c r="S310" s="12">
        <v>2400.0726824600274</v>
      </c>
      <c r="V310" s="12">
        <v>2397.6848222901099</v>
      </c>
      <c r="AD310" s="11"/>
      <c r="AE310" s="11"/>
      <c r="AF310" s="11"/>
      <c r="AG310" s="11"/>
    </row>
    <row r="311" spans="1:35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10"/>
      <c r="L311" s="9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</row>
    <row r="312" spans="1:35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10"/>
      <c r="L312" s="9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</row>
    <row r="313" spans="1:35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10"/>
      <c r="L313" s="9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</row>
    <row r="314" spans="1:35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10"/>
      <c r="L314" s="9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</row>
    <row r="315" spans="1:35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10"/>
      <c r="L315" s="9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</row>
    <row r="316" spans="1:35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10"/>
      <c r="L316" s="9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</row>
    <row r="317" spans="1:35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10"/>
      <c r="L317" s="9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</row>
    <row r="318" spans="1:35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10"/>
      <c r="L318" s="9"/>
      <c r="AH318" s="11"/>
      <c r="AI318" s="11"/>
    </row>
    <row r="319" spans="1:35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10"/>
      <c r="L319" s="9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</row>
    <row r="320" spans="1:35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10"/>
      <c r="L320" s="9"/>
      <c r="AD320" s="11"/>
      <c r="AE320" s="11"/>
      <c r="AF320" s="11"/>
      <c r="AG320" s="11"/>
      <c r="AH320" s="11"/>
      <c r="AI320" s="11"/>
    </row>
    <row r="321" spans="1:35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10"/>
      <c r="L321" s="9"/>
      <c r="AD321" s="11"/>
      <c r="AE321" s="11"/>
      <c r="AF321" s="11"/>
      <c r="AG321" s="11"/>
      <c r="AH321" s="11"/>
      <c r="AI321" s="11"/>
    </row>
    <row r="322" spans="1:35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10"/>
      <c r="L322" s="9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</row>
    <row r="323" spans="1:35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10"/>
      <c r="L323" s="9"/>
      <c r="AD323" s="11"/>
      <c r="AE323" s="11"/>
      <c r="AF323" s="11"/>
      <c r="AG323" s="11"/>
      <c r="AH323" s="11"/>
      <c r="AI323" s="11"/>
    </row>
    <row r="324" spans="1:35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10"/>
      <c r="L324" s="9"/>
      <c r="AD324" s="11"/>
      <c r="AE324" s="11"/>
      <c r="AF324" s="11"/>
      <c r="AG324" s="11"/>
      <c r="AH324" s="11"/>
      <c r="AI324" s="11"/>
    </row>
    <row r="325" spans="1:35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10"/>
      <c r="L325" s="9"/>
      <c r="AD325" s="11"/>
      <c r="AE325" s="11"/>
      <c r="AF325" s="11"/>
      <c r="AG325" s="11"/>
      <c r="AH325" s="11"/>
      <c r="AI325" s="11"/>
    </row>
    <row r="326" spans="1:35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10"/>
      <c r="L326" s="9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</row>
    <row r="327" spans="1:35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10"/>
      <c r="L327" s="9"/>
      <c r="AD327" s="11"/>
      <c r="AE327" s="11"/>
      <c r="AF327" s="11"/>
      <c r="AG327" s="11"/>
      <c r="AH327" s="11"/>
      <c r="AI327" s="11"/>
    </row>
    <row r="328" spans="1:35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10"/>
      <c r="L328" s="9"/>
      <c r="AD328" s="11"/>
      <c r="AE328" s="11"/>
      <c r="AF328" s="11"/>
      <c r="AG328" s="11"/>
      <c r="AH328" s="11"/>
      <c r="AI328" s="11"/>
    </row>
    <row r="329" spans="1:35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10"/>
      <c r="L329" s="9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</row>
    <row r="330" spans="1:35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10"/>
      <c r="L330" s="9"/>
      <c r="AD330" s="11"/>
      <c r="AE330" s="11"/>
      <c r="AF330" s="11"/>
      <c r="AG330" s="11"/>
      <c r="AH330" s="11"/>
      <c r="AI330" s="11"/>
    </row>
    <row r="331" spans="1:35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10"/>
      <c r="L331" s="9"/>
      <c r="AD331" s="11"/>
      <c r="AE331" s="11"/>
      <c r="AF331" s="11"/>
      <c r="AG331" s="11"/>
      <c r="AH331" s="11"/>
      <c r="AI331" s="11"/>
    </row>
    <row r="332" spans="1:35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10"/>
      <c r="L332" s="9"/>
      <c r="AD332" s="11"/>
      <c r="AE332" s="11"/>
      <c r="AF332" s="11"/>
      <c r="AG332" s="11"/>
      <c r="AH332" s="11"/>
      <c r="AI332" s="11"/>
    </row>
    <row r="333" spans="1:35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10"/>
      <c r="L333" s="9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</row>
    <row r="334" spans="1:35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10"/>
      <c r="L334" s="9"/>
      <c r="AH334" s="11"/>
      <c r="AI334" s="11"/>
    </row>
    <row r="335" spans="1:35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10"/>
      <c r="L335" s="9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</row>
    <row r="336" spans="1:35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10"/>
      <c r="L336" s="9"/>
      <c r="AD336" s="11"/>
      <c r="AE336" s="11"/>
      <c r="AF336" s="11"/>
      <c r="AG336" s="11"/>
      <c r="AH336" s="11"/>
      <c r="AI336" s="11"/>
    </row>
    <row r="337" spans="1:35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10"/>
      <c r="L337" s="9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</row>
    <row r="338" spans="1:35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10"/>
      <c r="L338" s="9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</row>
    <row r="339" spans="1:35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10"/>
      <c r="L339" s="9"/>
      <c r="AD339" s="11"/>
      <c r="AE339" s="11"/>
      <c r="AF339" s="11"/>
      <c r="AG339" s="11"/>
      <c r="AH339" s="11"/>
      <c r="AI339" s="11"/>
    </row>
    <row r="340" spans="1:35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10"/>
      <c r="L340" s="9"/>
      <c r="AD340" s="11"/>
      <c r="AE340" s="11"/>
      <c r="AF340" s="11"/>
      <c r="AG340" s="11"/>
      <c r="AH340" s="11"/>
      <c r="AI340" s="11"/>
    </row>
    <row r="341" spans="1:35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10"/>
      <c r="L341" s="9"/>
      <c r="AD341" s="11"/>
      <c r="AE341" s="11"/>
      <c r="AF341" s="11"/>
      <c r="AG341" s="11"/>
      <c r="AH341" s="11"/>
      <c r="AI341" s="11"/>
    </row>
    <row r="343" spans="1:35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10"/>
      <c r="L343" s="9"/>
      <c r="AD343" s="11"/>
      <c r="AE343" s="11"/>
      <c r="AF343" s="11"/>
      <c r="AG343" s="11"/>
      <c r="AH343" s="11"/>
      <c r="AI343" s="11"/>
    </row>
    <row r="344" spans="1:35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10"/>
      <c r="L344" s="9"/>
      <c r="AD344" s="11"/>
      <c r="AE344" s="11"/>
      <c r="AF344" s="11"/>
      <c r="AG344" s="11"/>
      <c r="AH344" s="11"/>
      <c r="AI344" s="11"/>
    </row>
    <row r="345" spans="1:35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10"/>
      <c r="L345" s="9"/>
      <c r="AD345" s="11"/>
      <c r="AE345" s="11"/>
      <c r="AF345" s="11"/>
      <c r="AG345" s="11"/>
      <c r="AH345" s="11"/>
      <c r="AI345" s="11"/>
    </row>
    <row r="346" spans="1:35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10"/>
      <c r="L346" s="9"/>
      <c r="AD346" s="11"/>
      <c r="AE346" s="11"/>
      <c r="AF346" s="11"/>
      <c r="AG346" s="11"/>
      <c r="AH346" s="11"/>
      <c r="AI346" s="11"/>
    </row>
    <row r="347" spans="1:35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10"/>
      <c r="L347" s="9"/>
      <c r="AD347" s="11"/>
      <c r="AE347" s="11"/>
      <c r="AF347" s="11"/>
      <c r="AG347" s="11"/>
      <c r="AH347" s="11"/>
      <c r="AI347" s="11"/>
    </row>
    <row r="348" spans="1:35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10"/>
      <c r="L348" s="9"/>
      <c r="AD348" s="11"/>
      <c r="AE348" s="11"/>
      <c r="AF348" s="11"/>
      <c r="AG348" s="11"/>
      <c r="AH348" s="11"/>
      <c r="AI348" s="11"/>
    </row>
    <row r="349" spans="1:35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10"/>
      <c r="L349" s="9"/>
      <c r="AD349" s="11"/>
      <c r="AE349" s="11"/>
      <c r="AF349" s="11"/>
      <c r="AG349" s="11"/>
      <c r="AH349" s="11"/>
      <c r="AI349" s="11"/>
    </row>
    <row r="350" spans="1:35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10"/>
      <c r="L350" s="9"/>
      <c r="AD350" s="11"/>
      <c r="AE350" s="11"/>
      <c r="AF350" s="11"/>
      <c r="AG350" s="11"/>
      <c r="AH350" s="11"/>
      <c r="AI350" s="11"/>
    </row>
    <row r="351" spans="1:35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10"/>
      <c r="L351" s="9"/>
      <c r="AD351" s="11"/>
      <c r="AE351" s="11"/>
      <c r="AF351" s="11"/>
      <c r="AG351" s="11"/>
      <c r="AH351" s="11"/>
      <c r="AI351" s="11"/>
    </row>
    <row r="352" spans="1:35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10"/>
      <c r="L352" s="9"/>
      <c r="AD352" s="11"/>
      <c r="AE352" s="11"/>
      <c r="AF352" s="11"/>
      <c r="AG352" s="11"/>
      <c r="AH352" s="11"/>
      <c r="AI352" s="11"/>
    </row>
    <row r="353" spans="1:35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10"/>
      <c r="L353" s="9"/>
      <c r="AD353" s="11"/>
      <c r="AE353" s="11"/>
      <c r="AF353" s="11"/>
      <c r="AG353" s="11"/>
      <c r="AH353" s="11"/>
      <c r="AI353" s="11"/>
    </row>
    <row r="354" spans="1:35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10"/>
      <c r="L354" s="9"/>
      <c r="AD354" s="11"/>
      <c r="AE354" s="11"/>
      <c r="AF354" s="11"/>
      <c r="AG354" s="11"/>
      <c r="AH354" s="11"/>
      <c r="AI354" s="11"/>
    </row>
    <row r="355" spans="1:35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10"/>
      <c r="L355" s="9"/>
      <c r="AD355" s="11"/>
      <c r="AE355" s="11"/>
      <c r="AF355" s="11"/>
      <c r="AG355" s="11"/>
      <c r="AH355" s="11"/>
      <c r="AI355" s="11"/>
    </row>
    <row r="357" spans="1:35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10"/>
      <c r="L357" s="9"/>
      <c r="AD357" s="11"/>
      <c r="AE357" s="11"/>
      <c r="AF357" s="11"/>
      <c r="AG357" s="11"/>
      <c r="AH357" s="11"/>
      <c r="AI357" s="11"/>
    </row>
    <row r="358" spans="1:35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10"/>
      <c r="L358" s="9"/>
      <c r="AD358" s="11"/>
      <c r="AE358" s="11"/>
      <c r="AF358" s="11"/>
      <c r="AG358" s="11"/>
      <c r="AH358" s="11"/>
      <c r="AI358" s="11"/>
    </row>
    <row r="359" spans="1:35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10"/>
      <c r="L359" s="9"/>
      <c r="AD359" s="11"/>
      <c r="AE359" s="11"/>
      <c r="AF359" s="11"/>
      <c r="AG359" s="11"/>
      <c r="AH359" s="11"/>
      <c r="AI359" s="11"/>
    </row>
    <row r="361" spans="1:35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10"/>
      <c r="L361" s="9"/>
      <c r="AD361" s="11"/>
      <c r="AE361" s="11"/>
      <c r="AF361" s="11"/>
      <c r="AG361" s="11"/>
      <c r="AH361" s="11"/>
      <c r="AI361" s="11"/>
    </row>
    <row r="362" spans="1:35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10"/>
      <c r="L362" s="9"/>
      <c r="AD362" s="11"/>
      <c r="AE362" s="11"/>
      <c r="AF362" s="11"/>
      <c r="AG362" s="11"/>
      <c r="AH362" s="11"/>
      <c r="AI362" s="11"/>
    </row>
    <row r="363" spans="1:35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10"/>
      <c r="L363" s="9"/>
      <c r="AD363" s="11"/>
      <c r="AE363" s="11"/>
      <c r="AF363" s="11"/>
      <c r="AG363" s="11"/>
      <c r="AH363" s="11"/>
      <c r="AI363" s="11"/>
    </row>
    <row r="364" spans="1:35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10"/>
      <c r="L364" s="9"/>
      <c r="AD364" s="11"/>
      <c r="AE364" s="11"/>
      <c r="AF364" s="11"/>
      <c r="AG364" s="11"/>
      <c r="AH364" s="11"/>
      <c r="AI364" s="11"/>
    </row>
    <row r="365" spans="1:35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10"/>
      <c r="L365" s="9"/>
      <c r="AD365" s="11"/>
      <c r="AE365" s="11"/>
      <c r="AF365" s="11"/>
      <c r="AG365" s="11"/>
      <c r="AH365" s="11"/>
      <c r="AI365" s="11"/>
    </row>
    <row r="366" spans="1:35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10"/>
      <c r="L366" s="9"/>
      <c r="AD366" s="11"/>
      <c r="AE366" s="11"/>
      <c r="AF366" s="11"/>
      <c r="AG366" s="11"/>
      <c r="AH366" s="11"/>
      <c r="AI366" s="11"/>
    </row>
    <row r="367" spans="1:35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10"/>
      <c r="L367" s="9"/>
      <c r="AD367" s="11"/>
      <c r="AE367" s="11"/>
      <c r="AF367" s="11"/>
      <c r="AG367" s="11"/>
      <c r="AH367" s="11"/>
      <c r="AI367" s="11"/>
    </row>
    <row r="368" spans="1:35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10"/>
      <c r="L368" s="9"/>
      <c r="AD368" s="11"/>
      <c r="AE368" s="11"/>
      <c r="AF368" s="11"/>
      <c r="AG368" s="11"/>
      <c r="AH368" s="11"/>
      <c r="AI368" s="11"/>
    </row>
    <row r="369" spans="1:35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10"/>
      <c r="L369" s="9"/>
      <c r="AD369" s="11"/>
      <c r="AE369" s="11"/>
      <c r="AF369" s="11"/>
      <c r="AG369" s="11"/>
      <c r="AH369" s="11"/>
      <c r="AI369" s="11"/>
    </row>
    <row r="370" spans="1:35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10"/>
      <c r="L370" s="9"/>
      <c r="AD370" s="11"/>
      <c r="AE370" s="11"/>
      <c r="AF370" s="11"/>
      <c r="AG370" s="11"/>
      <c r="AH370" s="11"/>
      <c r="AI370" s="11"/>
    </row>
    <row r="371" spans="1:35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10"/>
      <c r="L371" s="9"/>
      <c r="AD371" s="11"/>
      <c r="AE371" s="11"/>
      <c r="AF371" s="11"/>
      <c r="AG371" s="11"/>
      <c r="AH371" s="11"/>
      <c r="AI371" s="11"/>
    </row>
    <row r="372" spans="1:35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10"/>
      <c r="L372" s="9"/>
      <c r="AD372" s="11"/>
      <c r="AE372" s="11"/>
      <c r="AF372" s="11"/>
      <c r="AG372" s="11"/>
      <c r="AH372" s="11"/>
      <c r="AI372" s="11"/>
    </row>
    <row r="373" spans="1:35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10"/>
      <c r="L373" s="9"/>
      <c r="AD373" s="11"/>
      <c r="AE373" s="11"/>
      <c r="AF373" s="11"/>
      <c r="AG373" s="11"/>
      <c r="AH373" s="11"/>
      <c r="AI373" s="11"/>
    </row>
    <row r="374" spans="1:35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10"/>
      <c r="L374" s="9"/>
      <c r="AD374" s="11"/>
      <c r="AE374" s="11"/>
      <c r="AF374" s="11"/>
      <c r="AG374" s="11"/>
      <c r="AH374" s="11"/>
      <c r="AI374" s="11"/>
    </row>
    <row r="375" spans="1:35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10"/>
      <c r="L375" s="9"/>
      <c r="AD375" s="11"/>
      <c r="AE375" s="11"/>
      <c r="AF375" s="11"/>
      <c r="AG375" s="11"/>
      <c r="AH375" s="11"/>
      <c r="AI375" s="11"/>
    </row>
    <row r="376" spans="1:35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10"/>
      <c r="L376" s="9"/>
      <c r="AD376" s="11"/>
      <c r="AE376" s="11"/>
      <c r="AF376" s="11"/>
      <c r="AG376" s="11"/>
      <c r="AH376" s="11"/>
      <c r="AI376" s="11"/>
    </row>
    <row r="377" spans="1:35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10"/>
      <c r="L377" s="9"/>
      <c r="AD377" s="11"/>
      <c r="AE377" s="11"/>
      <c r="AF377" s="11"/>
      <c r="AG377" s="11"/>
      <c r="AH377" s="11"/>
      <c r="AI377" s="11"/>
    </row>
    <row r="378" spans="1:35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10"/>
      <c r="L378" s="9"/>
      <c r="AD378" s="11"/>
      <c r="AE378" s="11"/>
      <c r="AF378" s="11"/>
      <c r="AG378" s="11"/>
      <c r="AH378" s="11"/>
      <c r="AI378" s="11"/>
    </row>
    <row r="379" spans="1:35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10"/>
      <c r="L379" s="9"/>
      <c r="AD379" s="11"/>
      <c r="AE379" s="11"/>
      <c r="AF379" s="11"/>
      <c r="AG379" s="11"/>
      <c r="AH379" s="11"/>
      <c r="AI379" s="11"/>
    </row>
    <row r="380" spans="1:35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10"/>
      <c r="L380" s="9"/>
      <c r="AD380" s="11"/>
      <c r="AE380" s="11"/>
      <c r="AF380" s="11"/>
      <c r="AG380" s="11"/>
      <c r="AH380" s="11"/>
      <c r="AI380" s="11"/>
    </row>
    <row r="381" spans="1:35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10"/>
      <c r="L381" s="9"/>
      <c r="AD381" s="11"/>
      <c r="AE381" s="11"/>
      <c r="AF381" s="11"/>
      <c r="AG381" s="11"/>
      <c r="AH381" s="11"/>
      <c r="AI381" s="11"/>
    </row>
    <row r="382" spans="1:35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10"/>
      <c r="L382" s="9"/>
      <c r="AD382" s="11"/>
      <c r="AE382" s="11"/>
      <c r="AF382" s="11"/>
      <c r="AG382" s="11"/>
      <c r="AH382" s="11"/>
      <c r="AI382" s="11"/>
    </row>
    <row r="383" spans="1:35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10"/>
      <c r="L383" s="9"/>
      <c r="AD383" s="11"/>
      <c r="AE383" s="11"/>
      <c r="AF383" s="11"/>
      <c r="AG383" s="11"/>
      <c r="AH383" s="11"/>
      <c r="AI383" s="11"/>
    </row>
    <row r="384" spans="1:35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10"/>
      <c r="L384" s="9"/>
      <c r="AD384" s="11"/>
      <c r="AE384" s="11"/>
      <c r="AF384" s="11"/>
      <c r="AG384" s="11"/>
      <c r="AH384" s="11"/>
      <c r="AI384" s="11"/>
    </row>
    <row r="385" spans="1:35" x14ac:dyDescent="0.25">
      <c r="K385" s="12"/>
      <c r="M385" s="12"/>
      <c r="N385" s="12"/>
      <c r="AH385" s="11"/>
      <c r="AI385" s="11"/>
    </row>
    <row r="386" spans="1:35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10"/>
      <c r="L386" s="9"/>
      <c r="AD386" s="11"/>
      <c r="AE386" s="11"/>
      <c r="AF386" s="11"/>
      <c r="AG386" s="11"/>
      <c r="AH386" s="11"/>
      <c r="AI386" s="11"/>
    </row>
    <row r="387" spans="1:35" x14ac:dyDescent="0.25">
      <c r="K387" s="12"/>
      <c r="M387" s="12"/>
      <c r="N387" s="12"/>
      <c r="AH387" s="11"/>
      <c r="AI387" s="11"/>
    </row>
    <row r="388" spans="1:35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10"/>
      <c r="L388" s="9"/>
      <c r="AD388" s="11"/>
      <c r="AE388" s="11"/>
      <c r="AF388" s="11"/>
      <c r="AG388" s="11"/>
      <c r="AH388" s="11"/>
      <c r="AI388" s="11"/>
    </row>
    <row r="389" spans="1:35" x14ac:dyDescent="0.25">
      <c r="K389" s="12"/>
      <c r="M389" s="12"/>
      <c r="N389" s="12"/>
      <c r="AH389" s="11"/>
      <c r="AI389" s="11"/>
    </row>
    <row r="390" spans="1:35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10"/>
      <c r="L390" s="9"/>
      <c r="AD390" s="11"/>
      <c r="AE390" s="11"/>
      <c r="AF390" s="11"/>
      <c r="AG390" s="11"/>
      <c r="AH390" s="11"/>
      <c r="AI390" s="11"/>
    </row>
    <row r="391" spans="1:35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10"/>
      <c r="L391" s="9"/>
      <c r="AD391" s="11"/>
      <c r="AE391" s="11"/>
      <c r="AF391" s="11"/>
      <c r="AG391" s="11"/>
      <c r="AH391" s="11"/>
      <c r="AI391" s="11"/>
    </row>
    <row r="392" spans="1:35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10"/>
      <c r="L392" s="9"/>
      <c r="AD392" s="11"/>
      <c r="AE392" s="11"/>
      <c r="AF392" s="11"/>
      <c r="AG392" s="11"/>
      <c r="AH392" s="11"/>
      <c r="AI392" s="11"/>
    </row>
    <row r="393" spans="1:35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10"/>
      <c r="L393" s="9"/>
      <c r="AD393" s="11"/>
      <c r="AE393" s="11"/>
      <c r="AF393" s="11"/>
      <c r="AG393" s="11"/>
      <c r="AH393" s="11"/>
      <c r="AI393" s="11"/>
    </row>
    <row r="394" spans="1:35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10"/>
      <c r="L394" s="9"/>
      <c r="AD394" s="11"/>
      <c r="AE394" s="11"/>
      <c r="AF394" s="11"/>
      <c r="AG394" s="11"/>
      <c r="AH394" s="11"/>
      <c r="AI394" s="11"/>
    </row>
    <row r="395" spans="1:35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10"/>
      <c r="L395" s="9"/>
      <c r="AD395" s="11"/>
      <c r="AE395" s="11"/>
      <c r="AF395" s="11"/>
      <c r="AG395" s="11"/>
      <c r="AH395" s="11"/>
      <c r="AI395" s="11"/>
    </row>
    <row r="396" spans="1:35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10"/>
      <c r="L396" s="9"/>
      <c r="AD396" s="11"/>
      <c r="AE396" s="11"/>
      <c r="AF396" s="11"/>
      <c r="AG396" s="11"/>
      <c r="AH396" s="11"/>
      <c r="AI396" s="11"/>
    </row>
    <row r="397" spans="1:35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10"/>
      <c r="L397" s="9"/>
      <c r="AD397" s="11"/>
      <c r="AE397" s="11"/>
      <c r="AF397" s="11"/>
      <c r="AG397" s="11"/>
      <c r="AH397" s="11"/>
      <c r="AI397" s="11"/>
    </row>
    <row r="398" spans="1:35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10"/>
      <c r="L398" s="9"/>
      <c r="AD398" s="11"/>
      <c r="AE398" s="11"/>
      <c r="AF398" s="11"/>
      <c r="AG398" s="11"/>
      <c r="AH398" s="11"/>
      <c r="AI398" s="11"/>
    </row>
    <row r="399" spans="1:35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10"/>
      <c r="L399" s="9"/>
      <c r="AD399" s="11"/>
      <c r="AE399" s="11"/>
      <c r="AF399" s="11"/>
      <c r="AG399" s="11"/>
      <c r="AH399" s="11"/>
      <c r="AI399" s="11"/>
    </row>
    <row r="400" spans="1:35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10"/>
      <c r="L400" s="9"/>
      <c r="AD400" s="11"/>
      <c r="AE400" s="11"/>
      <c r="AF400" s="11"/>
      <c r="AG400" s="11"/>
      <c r="AH400" s="11"/>
      <c r="AI400" s="11"/>
    </row>
    <row r="401" spans="1:35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10"/>
      <c r="L401" s="9"/>
      <c r="AD401" s="11"/>
      <c r="AE401" s="11"/>
      <c r="AF401" s="11"/>
      <c r="AG401" s="11"/>
      <c r="AH401" s="11"/>
      <c r="AI401" s="11"/>
    </row>
    <row r="402" spans="1:35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10"/>
      <c r="L402" s="9"/>
      <c r="AD402" s="11"/>
      <c r="AE402" s="11"/>
      <c r="AF402" s="11"/>
      <c r="AG402" s="11"/>
      <c r="AH402" s="11"/>
      <c r="AI402" s="11"/>
    </row>
    <row r="403" spans="1:35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10"/>
      <c r="L403" s="9"/>
      <c r="AD403" s="11"/>
      <c r="AE403" s="11"/>
      <c r="AF403" s="11"/>
      <c r="AG403" s="11"/>
      <c r="AH403" s="11"/>
      <c r="AI403" s="11"/>
    </row>
    <row r="404" spans="1:35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10"/>
      <c r="L404" s="9"/>
      <c r="AD404" s="11"/>
      <c r="AE404" s="11"/>
      <c r="AF404" s="11"/>
      <c r="AG404" s="11"/>
      <c r="AH404" s="11"/>
      <c r="AI404" s="11"/>
    </row>
    <row r="405" spans="1:35" x14ac:dyDescent="0.25">
      <c r="K405" s="12"/>
      <c r="M405" s="12"/>
      <c r="N405" s="12"/>
      <c r="AH405" s="11"/>
      <c r="AI405" s="11"/>
    </row>
    <row r="406" spans="1:35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10"/>
      <c r="L406" s="9"/>
      <c r="AD406" s="11"/>
      <c r="AE406" s="11"/>
      <c r="AF406" s="11"/>
      <c r="AG406" s="11"/>
      <c r="AH406" s="11"/>
      <c r="AI406" s="11"/>
    </row>
    <row r="407" spans="1:35" x14ac:dyDescent="0.25">
      <c r="K407" s="12"/>
      <c r="M407" s="12"/>
      <c r="N407" s="12"/>
      <c r="AH407" s="11"/>
      <c r="AI407" s="11"/>
    </row>
    <row r="408" spans="1:35" x14ac:dyDescent="0.25">
      <c r="A408" s="9"/>
      <c r="B408" s="9"/>
      <c r="C408" s="9"/>
      <c r="D408" s="9"/>
      <c r="E408" s="9"/>
      <c r="F408" s="9"/>
      <c r="G408" s="13"/>
      <c r="H408" s="9"/>
      <c r="I408" s="9"/>
      <c r="J408" s="10"/>
      <c r="L408" s="9"/>
      <c r="AD408" s="11"/>
      <c r="AE408" s="11"/>
      <c r="AF408" s="11"/>
      <c r="AG408" s="11"/>
      <c r="AH408" s="11"/>
      <c r="AI408" s="11"/>
    </row>
    <row r="409" spans="1:35" x14ac:dyDescent="0.25">
      <c r="K409" s="12"/>
      <c r="M409" s="12"/>
      <c r="N409" s="12"/>
      <c r="AH409" s="11"/>
      <c r="AI409" s="11"/>
    </row>
    <row r="410" spans="1:35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10"/>
      <c r="L410" s="9"/>
      <c r="AD410" s="11"/>
      <c r="AE410" s="11"/>
      <c r="AF410" s="11"/>
      <c r="AG410" s="11"/>
      <c r="AH410" s="11"/>
      <c r="AI410" s="11"/>
    </row>
    <row r="411" spans="1:35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10"/>
      <c r="L411" s="9"/>
      <c r="AD411" s="11"/>
      <c r="AE411" s="11"/>
      <c r="AF411" s="11"/>
      <c r="AG411" s="11"/>
      <c r="AH411" s="11"/>
      <c r="AI411" s="11"/>
    </row>
    <row r="412" spans="1:35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10"/>
      <c r="L412" s="9"/>
      <c r="AD412" s="11"/>
      <c r="AE412" s="11"/>
      <c r="AF412" s="11"/>
      <c r="AG412" s="11"/>
      <c r="AH412" s="11"/>
      <c r="AI412" s="11"/>
    </row>
    <row r="413" spans="1:35" x14ac:dyDescent="0.25">
      <c r="K413" s="12"/>
      <c r="M413" s="12"/>
      <c r="N413" s="12"/>
      <c r="AH413" s="11"/>
      <c r="AI413" s="11"/>
    </row>
    <row r="414" spans="1:35" x14ac:dyDescent="0.25">
      <c r="K414" s="12"/>
      <c r="M414" s="12"/>
      <c r="N414" s="12"/>
      <c r="AH414" s="11"/>
      <c r="AI414" s="11"/>
    </row>
    <row r="415" spans="1:35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10"/>
      <c r="L415" s="14"/>
      <c r="AD415" s="11"/>
      <c r="AE415" s="11"/>
      <c r="AF415" s="11"/>
      <c r="AG415" s="11"/>
      <c r="AH415" s="11"/>
      <c r="AI415" s="11"/>
    </row>
    <row r="416" spans="1:35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10"/>
      <c r="L416" s="14"/>
      <c r="AD416" s="11"/>
      <c r="AE416" s="11"/>
      <c r="AF416" s="11"/>
      <c r="AG416" s="11"/>
      <c r="AH416" s="11"/>
      <c r="AI416" s="11"/>
    </row>
    <row r="417" spans="1:35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10"/>
      <c r="L417" s="14"/>
      <c r="AD417" s="11"/>
      <c r="AE417" s="11"/>
      <c r="AF417" s="11"/>
      <c r="AG417" s="11"/>
      <c r="AH417" s="11"/>
      <c r="AI417" s="11"/>
    </row>
    <row r="418" spans="1:35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10"/>
      <c r="L418" s="14"/>
      <c r="AD418" s="11"/>
      <c r="AE418" s="11"/>
      <c r="AF418" s="11"/>
      <c r="AG418" s="11"/>
      <c r="AH418" s="11"/>
      <c r="AI418" s="11"/>
    </row>
    <row r="419" spans="1:35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10"/>
      <c r="L419" s="14"/>
      <c r="AD419" s="11"/>
      <c r="AE419" s="11"/>
      <c r="AF419" s="11"/>
      <c r="AG419" s="11"/>
      <c r="AH419" s="11"/>
      <c r="AI419" s="11"/>
    </row>
    <row r="420" spans="1:35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10"/>
      <c r="L420" s="14"/>
      <c r="AD420" s="11"/>
      <c r="AE420" s="11"/>
      <c r="AF420" s="11"/>
      <c r="AG420" s="11"/>
      <c r="AH420" s="11"/>
      <c r="AI420" s="11"/>
    </row>
    <row r="421" spans="1:35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10"/>
      <c r="L421" s="14"/>
      <c r="AD421" s="11"/>
      <c r="AE421" s="11"/>
      <c r="AF421" s="11"/>
      <c r="AG421" s="11"/>
      <c r="AH421" s="11"/>
      <c r="AI421" s="11"/>
    </row>
    <row r="422" spans="1:35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10"/>
      <c r="L422" s="14"/>
      <c r="AD422" s="11"/>
      <c r="AE422" s="11"/>
      <c r="AF422" s="11"/>
      <c r="AG422" s="11"/>
      <c r="AH422" s="11"/>
      <c r="AI422" s="11"/>
    </row>
    <row r="423" spans="1:35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10"/>
      <c r="L423" s="14"/>
      <c r="AD423" s="11"/>
      <c r="AE423" s="11"/>
      <c r="AF423" s="11"/>
      <c r="AG423" s="11"/>
      <c r="AH423" s="11"/>
      <c r="AI423" s="11"/>
    </row>
    <row r="424" spans="1:35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10"/>
      <c r="L424" s="14"/>
      <c r="AD424" s="11"/>
      <c r="AE424" s="11"/>
      <c r="AF424" s="11"/>
      <c r="AG424" s="11"/>
      <c r="AH424" s="11"/>
      <c r="AI424" s="11"/>
    </row>
    <row r="425" spans="1:35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10"/>
      <c r="L425" s="14"/>
      <c r="AD425" s="11"/>
      <c r="AE425" s="11"/>
      <c r="AF425" s="11"/>
      <c r="AG425" s="11"/>
      <c r="AH425" s="11"/>
      <c r="AI425" s="11"/>
    </row>
    <row r="426" spans="1:35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10"/>
      <c r="L426" s="14"/>
      <c r="AD426" s="11"/>
      <c r="AE426" s="11"/>
      <c r="AF426" s="11"/>
      <c r="AG426" s="11"/>
      <c r="AH426" s="11"/>
      <c r="AI426" s="11"/>
    </row>
    <row r="427" spans="1:35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10"/>
      <c r="L427" s="14"/>
      <c r="AD427" s="11"/>
      <c r="AE427" s="11"/>
      <c r="AF427" s="11"/>
      <c r="AG427" s="11"/>
      <c r="AH427" s="11"/>
      <c r="AI427" s="11"/>
    </row>
    <row r="428" spans="1:35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10"/>
      <c r="L428" s="14"/>
      <c r="AD428" s="11"/>
      <c r="AE428" s="11"/>
      <c r="AF428" s="11"/>
      <c r="AG428" s="11"/>
      <c r="AH428" s="11"/>
      <c r="AI428" s="11"/>
    </row>
    <row r="429" spans="1:35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10"/>
      <c r="L429" s="14"/>
      <c r="AD429" s="11"/>
      <c r="AE429" s="11"/>
      <c r="AF429" s="11"/>
      <c r="AG429" s="11"/>
      <c r="AH429" s="11"/>
      <c r="AI429" s="11"/>
    </row>
    <row r="430" spans="1:35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10"/>
      <c r="L430" s="14"/>
      <c r="AD430" s="11"/>
      <c r="AE430" s="11"/>
      <c r="AF430" s="11"/>
      <c r="AG430" s="11"/>
      <c r="AH430" s="11"/>
      <c r="AI430" s="11"/>
    </row>
    <row r="431" spans="1:35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10"/>
      <c r="L431" s="14"/>
      <c r="AD431" s="11"/>
      <c r="AE431" s="11"/>
      <c r="AF431" s="11"/>
      <c r="AG431" s="11"/>
      <c r="AH431" s="11"/>
      <c r="AI431" s="11"/>
    </row>
    <row r="432" spans="1:35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10"/>
      <c r="L432" s="14"/>
      <c r="AD432" s="11"/>
      <c r="AE432" s="11"/>
      <c r="AF432" s="11"/>
      <c r="AG432" s="11"/>
      <c r="AH432" s="11"/>
      <c r="AI432" s="11"/>
    </row>
    <row r="433" spans="1:35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10"/>
      <c r="L433" s="14"/>
      <c r="AD433" s="11"/>
      <c r="AE433" s="11"/>
      <c r="AF433" s="11"/>
      <c r="AG433" s="11"/>
      <c r="AH433" s="11"/>
      <c r="AI433" s="11"/>
    </row>
    <row r="434" spans="1:35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10"/>
      <c r="L434" s="14"/>
      <c r="AD434" s="11"/>
      <c r="AE434" s="11"/>
      <c r="AF434" s="11"/>
      <c r="AG434" s="11"/>
    </row>
    <row r="435" spans="1:35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10"/>
      <c r="L435" s="14"/>
      <c r="AD435" s="11"/>
      <c r="AE435" s="11"/>
      <c r="AF435" s="11"/>
      <c r="AG435" s="11"/>
    </row>
    <row r="436" spans="1:35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10"/>
      <c r="L436" s="14"/>
      <c r="AD436" s="11"/>
      <c r="AE436" s="11"/>
      <c r="AF436" s="11"/>
      <c r="AG436" s="11"/>
    </row>
    <row r="437" spans="1:35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10"/>
      <c r="L437" s="14"/>
      <c r="AD437" s="11"/>
      <c r="AE437" s="11"/>
      <c r="AF437" s="11"/>
      <c r="AG437" s="11"/>
    </row>
    <row r="438" spans="1:35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10"/>
      <c r="L438" s="14"/>
      <c r="AD438" s="11"/>
      <c r="AE438" s="11"/>
      <c r="AF438" s="11"/>
      <c r="AG438" s="11"/>
    </row>
    <row r="439" spans="1:35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10"/>
      <c r="L439" s="14"/>
      <c r="AD439" s="11"/>
      <c r="AE439" s="11"/>
      <c r="AF439" s="11"/>
      <c r="AG439" s="11"/>
    </row>
    <row r="440" spans="1:35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10"/>
      <c r="L440" s="14"/>
      <c r="AD440" s="11"/>
      <c r="AE440" s="11"/>
      <c r="AF440" s="11"/>
      <c r="AG440" s="11"/>
    </row>
    <row r="441" spans="1:35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10"/>
      <c r="L441" s="14"/>
      <c r="AD441" s="11"/>
      <c r="AE441" s="11"/>
      <c r="AF441" s="11"/>
      <c r="AG441" s="11"/>
    </row>
    <row r="442" spans="1:35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10"/>
      <c r="L442" s="14"/>
      <c r="AD442" s="11"/>
      <c r="AE442" s="11"/>
      <c r="AF442" s="11"/>
      <c r="AG442" s="11"/>
    </row>
    <row r="443" spans="1:35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10"/>
      <c r="L443" s="14"/>
      <c r="AD443" s="11"/>
      <c r="AE443" s="11"/>
      <c r="AF443" s="11"/>
      <c r="AG443" s="11"/>
    </row>
    <row r="444" spans="1:35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10"/>
      <c r="L444" s="14"/>
      <c r="AD444" s="11"/>
      <c r="AE444" s="11"/>
      <c r="AF444" s="11"/>
      <c r="AG444" s="11"/>
    </row>
    <row r="445" spans="1:35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10"/>
      <c r="L445" s="14"/>
      <c r="AD445" s="11"/>
      <c r="AE445" s="11"/>
      <c r="AF445" s="11"/>
      <c r="AG445" s="11"/>
    </row>
    <row r="446" spans="1:35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10"/>
      <c r="L446" s="14"/>
      <c r="AD446" s="11"/>
      <c r="AE446" s="11"/>
      <c r="AF446" s="11"/>
      <c r="AG446" s="11"/>
    </row>
    <row r="447" spans="1:35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10"/>
      <c r="L447" s="14"/>
      <c r="AD447" s="11"/>
      <c r="AE447" s="11"/>
      <c r="AF447" s="11"/>
      <c r="AG447" s="11"/>
    </row>
    <row r="448" spans="1:35" ht="15.75" thickBot="1" x14ac:dyDescent="0.3">
      <c r="A448" s="9"/>
      <c r="B448" s="9"/>
      <c r="C448" s="9"/>
      <c r="D448" s="9"/>
      <c r="E448" s="9"/>
      <c r="F448" s="9"/>
      <c r="G448" s="15"/>
      <c r="I448" s="15"/>
      <c r="J448" s="10"/>
      <c r="L448" s="9"/>
      <c r="N448" s="12"/>
    </row>
    <row r="449" spans="1:35" s="12" customFormat="1" ht="15.75" thickBot="1" x14ac:dyDescent="0.3">
      <c r="A449" s="9"/>
      <c r="B449" s="9"/>
      <c r="C449" s="9"/>
      <c r="D449" s="9"/>
      <c r="E449" s="9"/>
      <c r="F449" s="9"/>
      <c r="G449" s="16"/>
      <c r="I449" s="17"/>
      <c r="J449" s="10"/>
      <c r="K449" s="11"/>
      <c r="L449" s="14"/>
      <c r="M449" s="11"/>
      <c r="AH449"/>
      <c r="AI449"/>
    </row>
    <row r="450" spans="1:35" s="12" customFormat="1" x14ac:dyDescent="0.25">
      <c r="A450" s="9"/>
      <c r="B450" s="9"/>
      <c r="C450" s="9"/>
      <c r="D450" s="9"/>
      <c r="E450" s="9"/>
      <c r="F450" s="9"/>
      <c r="G450" s="18"/>
      <c r="I450" s="17"/>
      <c r="J450" s="10"/>
      <c r="K450" s="11"/>
      <c r="L450" s="14"/>
      <c r="M450" s="11"/>
      <c r="AH450"/>
      <c r="AI450"/>
    </row>
    <row r="451" spans="1:35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10"/>
      <c r="L451" s="14"/>
      <c r="AD451" s="11"/>
      <c r="AE451" s="11"/>
      <c r="AF451" s="11"/>
      <c r="AG451" s="11"/>
    </row>
    <row r="452" spans="1:35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10"/>
      <c r="L452" s="14"/>
      <c r="AD452" s="11"/>
      <c r="AE452" s="11"/>
      <c r="AF452" s="11"/>
      <c r="AG452" s="11"/>
    </row>
    <row r="453" spans="1:35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10"/>
      <c r="L453" s="14"/>
      <c r="AD453" s="11"/>
      <c r="AE453" s="11"/>
      <c r="AF453" s="11"/>
      <c r="AG453" s="11"/>
    </row>
    <row r="454" spans="1:35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10"/>
      <c r="L454" s="14"/>
      <c r="AD454" s="11"/>
      <c r="AE454" s="11"/>
      <c r="AF454" s="11"/>
      <c r="AG454" s="11"/>
    </row>
    <row r="455" spans="1:35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10"/>
      <c r="L455" s="14"/>
      <c r="AD455" s="11"/>
      <c r="AE455" s="11"/>
      <c r="AF455" s="11"/>
      <c r="AG455" s="11"/>
    </row>
    <row r="456" spans="1:35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10"/>
      <c r="L456" s="14"/>
      <c r="AD456" s="11"/>
      <c r="AE456" s="11"/>
      <c r="AF456" s="11"/>
      <c r="AG456" s="11"/>
    </row>
    <row r="457" spans="1:35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10"/>
      <c r="L457" s="14"/>
      <c r="AD457" s="11"/>
      <c r="AE457" s="11"/>
      <c r="AF457" s="11"/>
      <c r="AG457" s="11"/>
    </row>
    <row r="458" spans="1:35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10"/>
      <c r="L458" s="14"/>
      <c r="AD458" s="11"/>
      <c r="AE458" s="11"/>
      <c r="AF458" s="11"/>
      <c r="AG458" s="11"/>
    </row>
    <row r="459" spans="1:35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10"/>
      <c r="L459" s="14"/>
      <c r="AD459" s="11"/>
      <c r="AE459" s="11"/>
      <c r="AF459" s="11"/>
      <c r="AG459" s="11"/>
    </row>
    <row r="460" spans="1:35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10"/>
      <c r="L460" s="14"/>
      <c r="AD460" s="11"/>
      <c r="AE460" s="11"/>
      <c r="AF460" s="11"/>
      <c r="AG460" s="11"/>
    </row>
    <row r="461" spans="1:35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10"/>
      <c r="L461" s="14"/>
      <c r="AD461" s="11"/>
      <c r="AE461" s="11"/>
      <c r="AF461" s="11"/>
      <c r="AG461" s="11"/>
    </row>
    <row r="462" spans="1:35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10"/>
      <c r="L462" s="14"/>
      <c r="AD462" s="11"/>
      <c r="AE462" s="11"/>
      <c r="AF462" s="11"/>
      <c r="AG462" s="11"/>
    </row>
    <row r="463" spans="1:35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10"/>
      <c r="L463" s="14"/>
      <c r="AD463" s="11"/>
      <c r="AE463" s="11"/>
      <c r="AF463" s="11"/>
      <c r="AG463" s="11"/>
    </row>
    <row r="464" spans="1:35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10"/>
      <c r="L464" s="14"/>
      <c r="AD464" s="11"/>
      <c r="AE464" s="11"/>
      <c r="AF464" s="11"/>
      <c r="AG464" s="11"/>
    </row>
    <row r="465" spans="1:35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10"/>
      <c r="L465" s="14"/>
      <c r="AD465" s="11"/>
      <c r="AE465" s="11"/>
      <c r="AF465" s="11"/>
      <c r="AG465" s="11"/>
    </row>
    <row r="466" spans="1:35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10"/>
      <c r="L466" s="14"/>
      <c r="AD466" s="11"/>
      <c r="AE466" s="11"/>
      <c r="AF466" s="11"/>
      <c r="AG466" s="11"/>
    </row>
    <row r="467" spans="1:35" s="12" customFormat="1" x14ac:dyDescent="0.25">
      <c r="AH467"/>
      <c r="AI467"/>
    </row>
    <row r="468" spans="1:35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10"/>
      <c r="L468" s="14"/>
      <c r="AD468" s="11"/>
      <c r="AE468" s="11"/>
      <c r="AF468" s="11"/>
      <c r="AG468" s="11"/>
    </row>
    <row r="469" spans="1:35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10"/>
      <c r="L469" s="14"/>
      <c r="AD469" s="11"/>
      <c r="AE469" s="11"/>
      <c r="AF469" s="11"/>
      <c r="AG469" s="11"/>
    </row>
    <row r="470" spans="1:35" s="12" customFormat="1" x14ac:dyDescent="0.25">
      <c r="AH470"/>
      <c r="AI470"/>
    </row>
    <row r="471" spans="1:35" s="12" customFormat="1" x14ac:dyDescent="0.25">
      <c r="AH471"/>
      <c r="AI471"/>
    </row>
    <row r="472" spans="1:35" s="12" customFormat="1" x14ac:dyDescent="0.25">
      <c r="AH472"/>
      <c r="AI472"/>
    </row>
    <row r="473" spans="1:35" s="12" customFormat="1" x14ac:dyDescent="0.25">
      <c r="AH473"/>
      <c r="AI473"/>
    </row>
    <row r="474" spans="1:35" s="12" customFormat="1" x14ac:dyDescent="0.25">
      <c r="AH474"/>
      <c r="AI474"/>
    </row>
    <row r="475" spans="1:35" s="12" customFormat="1" x14ac:dyDescent="0.25">
      <c r="AH475"/>
      <c r="AI475"/>
    </row>
    <row r="476" spans="1:35" s="12" customFormat="1" x14ac:dyDescent="0.25">
      <c r="AH476"/>
      <c r="AI476"/>
    </row>
    <row r="477" spans="1:35" s="12" customFormat="1" x14ac:dyDescent="0.25">
      <c r="AH477"/>
      <c r="AI477"/>
    </row>
    <row r="478" spans="1:35" s="12" customFormat="1" x14ac:dyDescent="0.25">
      <c r="AH478"/>
      <c r="AI478"/>
    </row>
    <row r="479" spans="1:35" s="12" customFormat="1" x14ac:dyDescent="0.25">
      <c r="AH479"/>
      <c r="AI479"/>
    </row>
    <row r="480" spans="1:35" s="12" customFormat="1" x14ac:dyDescent="0.25">
      <c r="AH480"/>
      <c r="AI480"/>
    </row>
    <row r="481" spans="34:35" s="12" customFormat="1" x14ac:dyDescent="0.25">
      <c r="AH481"/>
      <c r="AI481"/>
    </row>
    <row r="482" spans="34:35" s="12" customFormat="1" x14ac:dyDescent="0.25">
      <c r="AH482"/>
      <c r="AI482"/>
    </row>
    <row r="483" spans="34:35" s="12" customFormat="1" x14ac:dyDescent="0.25">
      <c r="AH483"/>
      <c r="AI483"/>
    </row>
    <row r="484" spans="34:35" s="12" customFormat="1" x14ac:dyDescent="0.25">
      <c r="AH484"/>
      <c r="AI484"/>
    </row>
    <row r="485" spans="34:35" s="12" customFormat="1" x14ac:dyDescent="0.25">
      <c r="AH485"/>
      <c r="AI485"/>
    </row>
    <row r="486" spans="34:35" s="12" customFormat="1" x14ac:dyDescent="0.25">
      <c r="AH486"/>
      <c r="AI486"/>
    </row>
    <row r="487" spans="34:35" s="12" customFormat="1" x14ac:dyDescent="0.25">
      <c r="AH487"/>
      <c r="AI487"/>
    </row>
    <row r="488" spans="34:35" s="12" customFormat="1" x14ac:dyDescent="0.25">
      <c r="AH488"/>
      <c r="AI488"/>
    </row>
    <row r="489" spans="34:35" s="12" customFormat="1" x14ac:dyDescent="0.25">
      <c r="AH489"/>
      <c r="AI489"/>
    </row>
    <row r="490" spans="34:35" s="12" customFormat="1" x14ac:dyDescent="0.25">
      <c r="AH490"/>
      <c r="AI490"/>
    </row>
    <row r="491" spans="34:35" s="12" customFormat="1" x14ac:dyDescent="0.25">
      <c r="AH491"/>
      <c r="AI491"/>
    </row>
    <row r="492" spans="34:35" s="12" customFormat="1" x14ac:dyDescent="0.25">
      <c r="AH492"/>
      <c r="AI492"/>
    </row>
    <row r="493" spans="34:35" s="12" customFormat="1" x14ac:dyDescent="0.25">
      <c r="AH493"/>
      <c r="AI493"/>
    </row>
    <row r="494" spans="34:35" s="12" customFormat="1" x14ac:dyDescent="0.25">
      <c r="AH494"/>
      <c r="AI494"/>
    </row>
    <row r="495" spans="34:35" s="12" customFormat="1" x14ac:dyDescent="0.25">
      <c r="AH495"/>
      <c r="AI495"/>
    </row>
    <row r="496" spans="34:35" s="12" customFormat="1" x14ac:dyDescent="0.25">
      <c r="AH496"/>
      <c r="AI496"/>
    </row>
    <row r="497" spans="34:35" s="12" customFormat="1" x14ac:dyDescent="0.25">
      <c r="AH497"/>
      <c r="AI497"/>
    </row>
    <row r="498" spans="34:35" s="12" customFormat="1" x14ac:dyDescent="0.25">
      <c r="AH498"/>
      <c r="AI498"/>
    </row>
    <row r="499" spans="34:35" s="12" customFormat="1" x14ac:dyDescent="0.25">
      <c r="AH499"/>
      <c r="AI499"/>
    </row>
    <row r="500" spans="34:35" s="12" customFormat="1" x14ac:dyDescent="0.25">
      <c r="AH500"/>
      <c r="AI500"/>
    </row>
    <row r="501" spans="34:35" s="12" customFormat="1" x14ac:dyDescent="0.25">
      <c r="AH501"/>
      <c r="AI501"/>
    </row>
    <row r="502" spans="34:35" s="12" customFormat="1" x14ac:dyDescent="0.25">
      <c r="AH502"/>
      <c r="AI502"/>
    </row>
    <row r="503" spans="34:35" s="12" customFormat="1" x14ac:dyDescent="0.25">
      <c r="AH503"/>
      <c r="AI503"/>
    </row>
    <row r="504" spans="34:35" s="12" customFormat="1" x14ac:dyDescent="0.25">
      <c r="AH504"/>
      <c r="AI504"/>
    </row>
    <row r="505" spans="34:35" s="12" customFormat="1" x14ac:dyDescent="0.25">
      <c r="AH505"/>
      <c r="AI505"/>
    </row>
    <row r="506" spans="34:35" s="12" customFormat="1" x14ac:dyDescent="0.25">
      <c r="AH506"/>
      <c r="AI506"/>
    </row>
    <row r="507" spans="34:35" s="12" customFormat="1" x14ac:dyDescent="0.25">
      <c r="AH507"/>
      <c r="AI507"/>
    </row>
    <row r="508" spans="34:35" s="12" customFormat="1" x14ac:dyDescent="0.25">
      <c r="AH508"/>
      <c r="AI508"/>
    </row>
    <row r="509" spans="34:35" s="12" customFormat="1" x14ac:dyDescent="0.25">
      <c r="AH509"/>
      <c r="AI509"/>
    </row>
    <row r="510" spans="34:35" s="12" customFormat="1" x14ac:dyDescent="0.25">
      <c r="AH510"/>
      <c r="AI510"/>
    </row>
    <row r="511" spans="34:35" s="12" customFormat="1" x14ac:dyDescent="0.25">
      <c r="AH511"/>
      <c r="AI511"/>
    </row>
    <row r="512" spans="34:35" s="12" customFormat="1" x14ac:dyDescent="0.25">
      <c r="AH512"/>
      <c r="AI512"/>
    </row>
    <row r="513" spans="34:35" s="12" customFormat="1" x14ac:dyDescent="0.25">
      <c r="AH513"/>
      <c r="AI513"/>
    </row>
    <row r="514" spans="34:35" s="12" customFormat="1" x14ac:dyDescent="0.25">
      <c r="AH514"/>
      <c r="AI514"/>
    </row>
    <row r="515" spans="34:35" s="12" customFormat="1" x14ac:dyDescent="0.25">
      <c r="AH515"/>
      <c r="AI515"/>
    </row>
    <row r="516" spans="34:35" s="12" customFormat="1" x14ac:dyDescent="0.25">
      <c r="AH516"/>
      <c r="AI516"/>
    </row>
    <row r="517" spans="34:35" s="12" customFormat="1" x14ac:dyDescent="0.25">
      <c r="AH517"/>
      <c r="AI517"/>
    </row>
    <row r="518" spans="34:35" s="12" customFormat="1" x14ac:dyDescent="0.25">
      <c r="AH518"/>
      <c r="AI518"/>
    </row>
    <row r="519" spans="34:35" s="12" customFormat="1" x14ac:dyDescent="0.25">
      <c r="AH519"/>
      <c r="AI519"/>
    </row>
    <row r="520" spans="34:35" s="12" customFormat="1" x14ac:dyDescent="0.25">
      <c r="AH520"/>
      <c r="AI520"/>
    </row>
    <row r="521" spans="34:35" s="12" customFormat="1" x14ac:dyDescent="0.25">
      <c r="AH521"/>
      <c r="AI521"/>
    </row>
    <row r="522" spans="34:35" s="12" customFormat="1" x14ac:dyDescent="0.25">
      <c r="AH522"/>
      <c r="AI522"/>
    </row>
    <row r="523" spans="34:35" s="12" customFormat="1" x14ac:dyDescent="0.25">
      <c r="AH523"/>
      <c r="AI523"/>
    </row>
    <row r="524" spans="34:35" s="12" customFormat="1" x14ac:dyDescent="0.25">
      <c r="AH524"/>
      <c r="AI524"/>
    </row>
    <row r="525" spans="34:35" s="12" customFormat="1" x14ac:dyDescent="0.25">
      <c r="AH525"/>
      <c r="AI525"/>
    </row>
    <row r="526" spans="34:35" s="12" customFormat="1" x14ac:dyDescent="0.25">
      <c r="AH526"/>
      <c r="AI526"/>
    </row>
    <row r="527" spans="34:35" s="12" customFormat="1" x14ac:dyDescent="0.25">
      <c r="AH527"/>
      <c r="AI527"/>
    </row>
    <row r="528" spans="34:35" s="12" customFormat="1" x14ac:dyDescent="0.25">
      <c r="AH528"/>
      <c r="AI528"/>
    </row>
    <row r="529" spans="34:35" s="12" customFormat="1" x14ac:dyDescent="0.25">
      <c r="AH529"/>
      <c r="AI529"/>
    </row>
    <row r="530" spans="34:35" s="12" customFormat="1" x14ac:dyDescent="0.25">
      <c r="AH530"/>
      <c r="AI530"/>
    </row>
    <row r="531" spans="34:35" s="12" customFormat="1" x14ac:dyDescent="0.25">
      <c r="AH531"/>
      <c r="AI531"/>
    </row>
    <row r="532" spans="34:35" s="12" customFormat="1" x14ac:dyDescent="0.25">
      <c r="AH532"/>
      <c r="AI532"/>
    </row>
    <row r="533" spans="34:35" s="12" customFormat="1" x14ac:dyDescent="0.25">
      <c r="AH533"/>
      <c r="AI533"/>
    </row>
    <row r="534" spans="34:35" s="12" customFormat="1" x14ac:dyDescent="0.25">
      <c r="AH534"/>
      <c r="AI534"/>
    </row>
    <row r="535" spans="34:35" s="12" customFormat="1" x14ac:dyDescent="0.25">
      <c r="AH535"/>
      <c r="AI535"/>
    </row>
    <row r="536" spans="34:35" s="12" customFormat="1" x14ac:dyDescent="0.25">
      <c r="AH536"/>
      <c r="AI536"/>
    </row>
    <row r="537" spans="34:35" s="12" customFormat="1" x14ac:dyDescent="0.25">
      <c r="AH537"/>
      <c r="AI537"/>
    </row>
    <row r="538" spans="34:35" s="12" customFormat="1" x14ac:dyDescent="0.25">
      <c r="AH538"/>
      <c r="AI538"/>
    </row>
    <row r="539" spans="34:35" s="12" customFormat="1" x14ac:dyDescent="0.25">
      <c r="AH539"/>
      <c r="AI539"/>
    </row>
    <row r="540" spans="34:35" s="12" customFormat="1" x14ac:dyDescent="0.25">
      <c r="AH540"/>
      <c r="AI540"/>
    </row>
    <row r="541" spans="34:35" s="12" customFormat="1" x14ac:dyDescent="0.25">
      <c r="AH541"/>
      <c r="AI541"/>
    </row>
    <row r="542" spans="34:35" s="12" customFormat="1" x14ac:dyDescent="0.25">
      <c r="AH542"/>
      <c r="AI542"/>
    </row>
    <row r="543" spans="34:35" s="12" customFormat="1" x14ac:dyDescent="0.25">
      <c r="AH543"/>
      <c r="AI543"/>
    </row>
    <row r="544" spans="34:35" s="12" customFormat="1" x14ac:dyDescent="0.25">
      <c r="AH544"/>
      <c r="AI544"/>
    </row>
    <row r="545" spans="34:35" s="12" customFormat="1" x14ac:dyDescent="0.25">
      <c r="AH545"/>
      <c r="AI545"/>
    </row>
    <row r="546" spans="34:35" s="12" customFormat="1" x14ac:dyDescent="0.25">
      <c r="AH546"/>
      <c r="AI546"/>
    </row>
    <row r="547" spans="34:35" s="12" customFormat="1" x14ac:dyDescent="0.25">
      <c r="AH547"/>
      <c r="AI547"/>
    </row>
    <row r="548" spans="34:35" s="12" customFormat="1" x14ac:dyDescent="0.25">
      <c r="AH548"/>
      <c r="AI548"/>
    </row>
    <row r="549" spans="34:35" s="12" customFormat="1" x14ac:dyDescent="0.25">
      <c r="AH549"/>
      <c r="AI549"/>
    </row>
    <row r="550" spans="34:35" s="12" customFormat="1" x14ac:dyDescent="0.25">
      <c r="AH550"/>
      <c r="AI550"/>
    </row>
    <row r="551" spans="34:35" s="12" customFormat="1" x14ac:dyDescent="0.25">
      <c r="AH551"/>
      <c r="AI551"/>
    </row>
    <row r="552" spans="34:35" s="12" customFormat="1" x14ac:dyDescent="0.25">
      <c r="AH552"/>
      <c r="AI552"/>
    </row>
    <row r="553" spans="34:35" s="12" customFormat="1" x14ac:dyDescent="0.25">
      <c r="AH553"/>
      <c r="AI553"/>
    </row>
    <row r="554" spans="34:35" s="12" customFormat="1" x14ac:dyDescent="0.25">
      <c r="AH554"/>
      <c r="AI554"/>
    </row>
    <row r="555" spans="34:35" s="12" customFormat="1" x14ac:dyDescent="0.25">
      <c r="AH555"/>
      <c r="AI555"/>
    </row>
    <row r="556" spans="34:35" s="12" customFormat="1" x14ac:dyDescent="0.25">
      <c r="AH556"/>
      <c r="AI556"/>
    </row>
    <row r="557" spans="34:35" s="12" customFormat="1" x14ac:dyDescent="0.25">
      <c r="AH557"/>
      <c r="AI557"/>
    </row>
    <row r="558" spans="34:35" s="12" customFormat="1" x14ac:dyDescent="0.25">
      <c r="AH558"/>
      <c r="AI558"/>
    </row>
    <row r="559" spans="34:35" s="12" customFormat="1" x14ac:dyDescent="0.25">
      <c r="AH559"/>
      <c r="AI559"/>
    </row>
    <row r="560" spans="34:35" s="12" customFormat="1" x14ac:dyDescent="0.25">
      <c r="AH560"/>
      <c r="AI560"/>
    </row>
    <row r="561" spans="34:35" s="12" customFormat="1" x14ac:dyDescent="0.25">
      <c r="AH561"/>
      <c r="AI561"/>
    </row>
    <row r="562" spans="34:35" s="12" customFormat="1" x14ac:dyDescent="0.25">
      <c r="AH562"/>
      <c r="AI562"/>
    </row>
    <row r="563" spans="34:35" s="12" customFormat="1" x14ac:dyDescent="0.25">
      <c r="AH563"/>
      <c r="AI563"/>
    </row>
    <row r="564" spans="34:35" s="12" customFormat="1" x14ac:dyDescent="0.25">
      <c r="AH564"/>
      <c r="AI564"/>
    </row>
    <row r="565" spans="34:35" s="12" customFormat="1" x14ac:dyDescent="0.25">
      <c r="AH565"/>
      <c r="AI565"/>
    </row>
    <row r="566" spans="34:35" s="12" customFormat="1" x14ac:dyDescent="0.25">
      <c r="AH566"/>
      <c r="AI566"/>
    </row>
    <row r="567" spans="34:35" s="12" customFormat="1" x14ac:dyDescent="0.25">
      <c r="AH567"/>
      <c r="AI567"/>
    </row>
    <row r="568" spans="34:35" s="12" customFormat="1" x14ac:dyDescent="0.25">
      <c r="AH568"/>
      <c r="AI568"/>
    </row>
    <row r="569" spans="34:35" s="12" customFormat="1" x14ac:dyDescent="0.25">
      <c r="AH569"/>
      <c r="AI569"/>
    </row>
    <row r="570" spans="34:35" s="12" customFormat="1" x14ac:dyDescent="0.25">
      <c r="AH570"/>
      <c r="AI570"/>
    </row>
    <row r="571" spans="34:35" s="12" customFormat="1" x14ac:dyDescent="0.25">
      <c r="AH571"/>
      <c r="AI571"/>
    </row>
    <row r="572" spans="34:35" s="12" customFormat="1" x14ac:dyDescent="0.25">
      <c r="AH572"/>
      <c r="AI572"/>
    </row>
    <row r="573" spans="34:35" s="12" customFormat="1" x14ac:dyDescent="0.25">
      <c r="AH573"/>
      <c r="AI573"/>
    </row>
    <row r="574" spans="34:35" s="12" customFormat="1" x14ac:dyDescent="0.25">
      <c r="AH574"/>
      <c r="AI574"/>
    </row>
    <row r="575" spans="34:35" s="12" customFormat="1" x14ac:dyDescent="0.25">
      <c r="AH575"/>
      <c r="AI575"/>
    </row>
    <row r="576" spans="34:35" s="12" customFormat="1" x14ac:dyDescent="0.25">
      <c r="AH576"/>
      <c r="AI576"/>
    </row>
    <row r="577" spans="34:35" s="12" customFormat="1" x14ac:dyDescent="0.25">
      <c r="AH577"/>
      <c r="AI577"/>
    </row>
    <row r="578" spans="34:35" s="12" customFormat="1" x14ac:dyDescent="0.25">
      <c r="AH578"/>
      <c r="AI578"/>
    </row>
    <row r="579" spans="34:35" s="12" customFormat="1" x14ac:dyDescent="0.25">
      <c r="AH579"/>
      <c r="AI579"/>
    </row>
    <row r="580" spans="34:35" s="12" customFormat="1" x14ac:dyDescent="0.25">
      <c r="AH580"/>
      <c r="AI580"/>
    </row>
    <row r="581" spans="34:35" s="12" customFormat="1" x14ac:dyDescent="0.25">
      <c r="AH581"/>
      <c r="AI581"/>
    </row>
    <row r="582" spans="34:35" s="12" customFormat="1" x14ac:dyDescent="0.25">
      <c r="AH582"/>
      <c r="AI582"/>
    </row>
    <row r="583" spans="34:35" s="12" customFormat="1" x14ac:dyDescent="0.25">
      <c r="AH583"/>
      <c r="AI583"/>
    </row>
    <row r="584" spans="34:35" s="12" customFormat="1" x14ac:dyDescent="0.25">
      <c r="AH584"/>
      <c r="AI584"/>
    </row>
    <row r="585" spans="34:35" s="12" customFormat="1" x14ac:dyDescent="0.25">
      <c r="AH585"/>
      <c r="AI585"/>
    </row>
    <row r="586" spans="34:35" s="12" customFormat="1" x14ac:dyDescent="0.25">
      <c r="AH586"/>
      <c r="AI586"/>
    </row>
    <row r="587" spans="34:35" s="12" customFormat="1" x14ac:dyDescent="0.25">
      <c r="AH587"/>
      <c r="AI587"/>
    </row>
    <row r="588" spans="34:35" s="12" customFormat="1" x14ac:dyDescent="0.25">
      <c r="AH588"/>
      <c r="AI588"/>
    </row>
    <row r="589" spans="34:35" s="12" customFormat="1" x14ac:dyDescent="0.25">
      <c r="AH589"/>
      <c r="AI589"/>
    </row>
    <row r="590" spans="34:35" s="12" customFormat="1" x14ac:dyDescent="0.25">
      <c r="AH590"/>
      <c r="AI590"/>
    </row>
    <row r="591" spans="34:35" s="12" customFormat="1" x14ac:dyDescent="0.25">
      <c r="AH591"/>
      <c r="AI591"/>
    </row>
    <row r="592" spans="34:35" s="12" customFormat="1" x14ac:dyDescent="0.25">
      <c r="AH592"/>
      <c r="AI592"/>
    </row>
    <row r="593" spans="34:35" s="12" customFormat="1" x14ac:dyDescent="0.25">
      <c r="AH593"/>
      <c r="AI593"/>
    </row>
    <row r="594" spans="34:35" s="12" customFormat="1" x14ac:dyDescent="0.25">
      <c r="AH594"/>
      <c r="AI594"/>
    </row>
    <row r="595" spans="34:35" s="12" customFormat="1" x14ac:dyDescent="0.25">
      <c r="AH595"/>
      <c r="AI595"/>
    </row>
    <row r="596" spans="34:35" s="12" customFormat="1" x14ac:dyDescent="0.25">
      <c r="AH596"/>
      <c r="AI596"/>
    </row>
    <row r="597" spans="34:35" s="12" customFormat="1" x14ac:dyDescent="0.25">
      <c r="AH597"/>
      <c r="AI597"/>
    </row>
    <row r="598" spans="34:35" s="12" customFormat="1" x14ac:dyDescent="0.25">
      <c r="AH598"/>
      <c r="AI598"/>
    </row>
    <row r="599" spans="34:35" s="12" customFormat="1" x14ac:dyDescent="0.25">
      <c r="AH599"/>
      <c r="AI599"/>
    </row>
    <row r="600" spans="34:35" s="12" customFormat="1" x14ac:dyDescent="0.25">
      <c r="AH600"/>
      <c r="AI600"/>
    </row>
    <row r="601" spans="34:35" s="12" customFormat="1" x14ac:dyDescent="0.25">
      <c r="AH601"/>
      <c r="AI601"/>
    </row>
    <row r="602" spans="34:35" s="12" customFormat="1" x14ac:dyDescent="0.25">
      <c r="AH602"/>
      <c r="AI602"/>
    </row>
    <row r="603" spans="34:35" s="12" customFormat="1" x14ac:dyDescent="0.25">
      <c r="AH603"/>
      <c r="AI603"/>
    </row>
    <row r="604" spans="34:35" s="12" customFormat="1" x14ac:dyDescent="0.25">
      <c r="AH604"/>
      <c r="AI604"/>
    </row>
    <row r="605" spans="34:35" s="12" customFormat="1" x14ac:dyDescent="0.25">
      <c r="AH605"/>
      <c r="AI605"/>
    </row>
    <row r="606" spans="34:35" s="12" customFormat="1" x14ac:dyDescent="0.25">
      <c r="AH606"/>
      <c r="AI606"/>
    </row>
    <row r="607" spans="34:35" s="12" customFormat="1" x14ac:dyDescent="0.25">
      <c r="AH607"/>
      <c r="AI607"/>
    </row>
    <row r="608" spans="34:35" s="12" customFormat="1" x14ac:dyDescent="0.25">
      <c r="AH608"/>
      <c r="AI608"/>
    </row>
    <row r="609" spans="34:35" s="12" customFormat="1" x14ac:dyDescent="0.25">
      <c r="AH609"/>
      <c r="AI609"/>
    </row>
    <row r="610" spans="34:35" s="12" customFormat="1" x14ac:dyDescent="0.25">
      <c r="AH610"/>
      <c r="AI610"/>
    </row>
    <row r="611" spans="34:35" s="12" customFormat="1" x14ac:dyDescent="0.25">
      <c r="AH611"/>
      <c r="AI611"/>
    </row>
    <row r="612" spans="34:35" s="12" customFormat="1" x14ac:dyDescent="0.25">
      <c r="AH612"/>
      <c r="AI612"/>
    </row>
    <row r="613" spans="34:35" s="12" customFormat="1" x14ac:dyDescent="0.25">
      <c r="AH613"/>
      <c r="AI613"/>
    </row>
    <row r="614" spans="34:35" s="12" customFormat="1" x14ac:dyDescent="0.25">
      <c r="AH614"/>
      <c r="AI614"/>
    </row>
    <row r="615" spans="34:35" s="12" customFormat="1" x14ac:dyDescent="0.25">
      <c r="AH615"/>
      <c r="AI615"/>
    </row>
    <row r="616" spans="34:35" s="12" customFormat="1" x14ac:dyDescent="0.25">
      <c r="AH616"/>
      <c r="AI616"/>
    </row>
    <row r="617" spans="34:35" s="12" customFormat="1" x14ac:dyDescent="0.25">
      <c r="AH617"/>
      <c r="AI617"/>
    </row>
    <row r="618" spans="34:35" s="12" customFormat="1" x14ac:dyDescent="0.25">
      <c r="AH618"/>
      <c r="AI618"/>
    </row>
    <row r="619" spans="34:35" s="12" customFormat="1" x14ac:dyDescent="0.25">
      <c r="AH619"/>
      <c r="AI619"/>
    </row>
    <row r="620" spans="34:35" s="12" customFormat="1" x14ac:dyDescent="0.25">
      <c r="AH620"/>
      <c r="AI620"/>
    </row>
    <row r="621" spans="34:35" s="12" customFormat="1" x14ac:dyDescent="0.25">
      <c r="AH621"/>
      <c r="AI621"/>
    </row>
    <row r="622" spans="34:35" s="12" customFormat="1" x14ac:dyDescent="0.25">
      <c r="AH622"/>
      <c r="AI622"/>
    </row>
    <row r="623" spans="34:35" s="12" customFormat="1" x14ac:dyDescent="0.25">
      <c r="AH623"/>
      <c r="AI623"/>
    </row>
    <row r="624" spans="34:35" s="12" customFormat="1" x14ac:dyDescent="0.25">
      <c r="AH624"/>
      <c r="AI624"/>
    </row>
    <row r="625" spans="34:35" s="12" customFormat="1" x14ac:dyDescent="0.25">
      <c r="AH625"/>
      <c r="AI625"/>
    </row>
    <row r="626" spans="34:35" s="12" customFormat="1" x14ac:dyDescent="0.25">
      <c r="AH626"/>
      <c r="AI626"/>
    </row>
    <row r="627" spans="34:35" s="12" customFormat="1" x14ac:dyDescent="0.25">
      <c r="AH627"/>
      <c r="AI627"/>
    </row>
    <row r="628" spans="34:35" s="12" customFormat="1" x14ac:dyDescent="0.25">
      <c r="AH628"/>
      <c r="AI628"/>
    </row>
    <row r="629" spans="34:35" s="12" customFormat="1" x14ac:dyDescent="0.25">
      <c r="AH629"/>
      <c r="AI629"/>
    </row>
    <row r="630" spans="34:35" s="12" customFormat="1" x14ac:dyDescent="0.25">
      <c r="AH630"/>
      <c r="AI630"/>
    </row>
    <row r="631" spans="34:35" s="12" customFormat="1" x14ac:dyDescent="0.25">
      <c r="AH631"/>
      <c r="AI631"/>
    </row>
    <row r="632" spans="34:35" s="12" customFormat="1" x14ac:dyDescent="0.25">
      <c r="AH632"/>
      <c r="AI632"/>
    </row>
    <row r="633" spans="34:35" s="12" customFormat="1" x14ac:dyDescent="0.25">
      <c r="AH633"/>
      <c r="AI633"/>
    </row>
    <row r="634" spans="34:35" s="12" customFormat="1" x14ac:dyDescent="0.25">
      <c r="AH634"/>
      <c r="AI634"/>
    </row>
    <row r="635" spans="34:35" s="12" customFormat="1" x14ac:dyDescent="0.25">
      <c r="AH635"/>
      <c r="AI635"/>
    </row>
    <row r="636" spans="34:35" s="12" customFormat="1" x14ac:dyDescent="0.25">
      <c r="AH636"/>
      <c r="AI636"/>
    </row>
    <row r="637" spans="34:35" s="12" customFormat="1" x14ac:dyDescent="0.25">
      <c r="AH637"/>
      <c r="AI637"/>
    </row>
    <row r="638" spans="34:35" s="12" customFormat="1" x14ac:dyDescent="0.25">
      <c r="AH638"/>
      <c r="AI638"/>
    </row>
    <row r="639" spans="34:35" s="12" customFormat="1" x14ac:dyDescent="0.25">
      <c r="AH639"/>
      <c r="AI639"/>
    </row>
    <row r="640" spans="34:35" s="12" customFormat="1" x14ac:dyDescent="0.25">
      <c r="AH640"/>
      <c r="AI640"/>
    </row>
    <row r="641" spans="34:35" s="12" customFormat="1" x14ac:dyDescent="0.25">
      <c r="AH641"/>
      <c r="AI641"/>
    </row>
    <row r="642" spans="34:35" s="12" customFormat="1" x14ac:dyDescent="0.25">
      <c r="AH642"/>
      <c r="AI642"/>
    </row>
    <row r="643" spans="34:35" s="12" customFormat="1" x14ac:dyDescent="0.25">
      <c r="AH643"/>
      <c r="AI643"/>
    </row>
    <row r="644" spans="34:35" s="12" customFormat="1" x14ac:dyDescent="0.25">
      <c r="AH644"/>
      <c r="AI644"/>
    </row>
    <row r="645" spans="34:35" s="12" customFormat="1" x14ac:dyDescent="0.25">
      <c r="AH645"/>
      <c r="AI645"/>
    </row>
    <row r="646" spans="34:35" s="12" customFormat="1" x14ac:dyDescent="0.25">
      <c r="AH646"/>
      <c r="AI646"/>
    </row>
    <row r="647" spans="34:35" s="12" customFormat="1" x14ac:dyDescent="0.25">
      <c r="AH647"/>
      <c r="AI647"/>
    </row>
    <row r="648" spans="34:35" s="12" customFormat="1" x14ac:dyDescent="0.25">
      <c r="AH648"/>
      <c r="AI648"/>
    </row>
    <row r="649" spans="34:35" s="12" customFormat="1" x14ac:dyDescent="0.25">
      <c r="AH649"/>
      <c r="AI649"/>
    </row>
    <row r="650" spans="34:35" s="12" customFormat="1" x14ac:dyDescent="0.25">
      <c r="AH650"/>
      <c r="AI650"/>
    </row>
    <row r="651" spans="34:35" s="12" customFormat="1" x14ac:dyDescent="0.25">
      <c r="AH651"/>
      <c r="AI651"/>
    </row>
    <row r="652" spans="34:35" s="12" customFormat="1" x14ac:dyDescent="0.25">
      <c r="AH652"/>
      <c r="AI652"/>
    </row>
    <row r="653" spans="34:35" s="12" customFormat="1" x14ac:dyDescent="0.25">
      <c r="AH653"/>
      <c r="AI653"/>
    </row>
    <row r="654" spans="34:35" s="12" customFormat="1" x14ac:dyDescent="0.25">
      <c r="AH654"/>
      <c r="AI654"/>
    </row>
    <row r="655" spans="34:35" s="12" customFormat="1" x14ac:dyDescent="0.25">
      <c r="AH655"/>
      <c r="AI655"/>
    </row>
    <row r="656" spans="34:35" s="12" customFormat="1" x14ac:dyDescent="0.25">
      <c r="AH656"/>
      <c r="AI656"/>
    </row>
    <row r="657" spans="34:35" s="12" customFormat="1" x14ac:dyDescent="0.25">
      <c r="AH657"/>
      <c r="AI657"/>
    </row>
    <row r="658" spans="34:35" s="12" customFormat="1" x14ac:dyDescent="0.25">
      <c r="AH658"/>
      <c r="AI658"/>
    </row>
    <row r="659" spans="34:35" s="12" customFormat="1" x14ac:dyDescent="0.25">
      <c r="AH659"/>
      <c r="AI659"/>
    </row>
    <row r="660" spans="34:35" s="12" customFormat="1" x14ac:dyDescent="0.25">
      <c r="AH660"/>
      <c r="AI660"/>
    </row>
    <row r="661" spans="34:35" s="12" customFormat="1" x14ac:dyDescent="0.25">
      <c r="AH661"/>
      <c r="AI661"/>
    </row>
    <row r="662" spans="34:35" s="12" customFormat="1" x14ac:dyDescent="0.25">
      <c r="AH662"/>
      <c r="AI662"/>
    </row>
    <row r="663" spans="34:35" s="12" customFormat="1" x14ac:dyDescent="0.25">
      <c r="AH663"/>
      <c r="AI663"/>
    </row>
    <row r="664" spans="34:35" s="12" customFormat="1" x14ac:dyDescent="0.25">
      <c r="AH664"/>
      <c r="AI664"/>
    </row>
    <row r="665" spans="34:35" s="12" customFormat="1" x14ac:dyDescent="0.25">
      <c r="AH665"/>
      <c r="AI665"/>
    </row>
    <row r="666" spans="34:35" s="12" customFormat="1" x14ac:dyDescent="0.25">
      <c r="AH666"/>
      <c r="AI666"/>
    </row>
    <row r="667" spans="34:35" s="12" customFormat="1" x14ac:dyDescent="0.25">
      <c r="AH667"/>
      <c r="AI667"/>
    </row>
    <row r="668" spans="34:35" s="12" customFormat="1" x14ac:dyDescent="0.25">
      <c r="AH668"/>
      <c r="AI668"/>
    </row>
    <row r="669" spans="34:35" s="12" customFormat="1" x14ac:dyDescent="0.25">
      <c r="AH669"/>
      <c r="AI669"/>
    </row>
    <row r="670" spans="34:35" s="12" customFormat="1" x14ac:dyDescent="0.25">
      <c r="AH670"/>
      <c r="AI670"/>
    </row>
    <row r="671" spans="34:35" s="12" customFormat="1" x14ac:dyDescent="0.25">
      <c r="AH671"/>
      <c r="AI671"/>
    </row>
    <row r="672" spans="34:35" s="12" customFormat="1" x14ac:dyDescent="0.25">
      <c r="AH672"/>
      <c r="AI672"/>
    </row>
    <row r="673" spans="34:35" s="12" customFormat="1" x14ac:dyDescent="0.25">
      <c r="AH673"/>
      <c r="AI673"/>
    </row>
    <row r="674" spans="34:35" s="12" customFormat="1" x14ac:dyDescent="0.25">
      <c r="AH674"/>
      <c r="AI674"/>
    </row>
    <row r="675" spans="34:35" s="12" customFormat="1" x14ac:dyDescent="0.25">
      <c r="AH675"/>
      <c r="AI675"/>
    </row>
    <row r="676" spans="34:35" s="12" customFormat="1" x14ac:dyDescent="0.25">
      <c r="AH676"/>
      <c r="AI676"/>
    </row>
    <row r="677" spans="34:35" s="12" customFormat="1" x14ac:dyDescent="0.25">
      <c r="AH677"/>
      <c r="AI677"/>
    </row>
    <row r="678" spans="34:35" s="12" customFormat="1" x14ac:dyDescent="0.25">
      <c r="AH678"/>
      <c r="AI678"/>
    </row>
    <row r="679" spans="34:35" s="12" customFormat="1" x14ac:dyDescent="0.25">
      <c r="AH679"/>
      <c r="AI679"/>
    </row>
    <row r="680" spans="34:35" s="12" customFormat="1" x14ac:dyDescent="0.25">
      <c r="AH680"/>
      <c r="AI680"/>
    </row>
    <row r="681" spans="34:35" s="12" customFormat="1" x14ac:dyDescent="0.25">
      <c r="AH681"/>
      <c r="AI681"/>
    </row>
    <row r="682" spans="34:35" s="12" customFormat="1" x14ac:dyDescent="0.25">
      <c r="AH682"/>
      <c r="AI682"/>
    </row>
    <row r="683" spans="34:35" s="12" customFormat="1" x14ac:dyDescent="0.25">
      <c r="AH683"/>
      <c r="AI683"/>
    </row>
    <row r="684" spans="34:35" s="12" customFormat="1" x14ac:dyDescent="0.25">
      <c r="AH684"/>
      <c r="AI684"/>
    </row>
    <row r="685" spans="34:35" s="12" customFormat="1" x14ac:dyDescent="0.25">
      <c r="AH685"/>
      <c r="AI685"/>
    </row>
    <row r="686" spans="34:35" s="12" customFormat="1" x14ac:dyDescent="0.25">
      <c r="AH686"/>
      <c r="AI686"/>
    </row>
    <row r="687" spans="34:35" s="12" customFormat="1" x14ac:dyDescent="0.25">
      <c r="AH687"/>
      <c r="AI687"/>
    </row>
    <row r="688" spans="34:35" s="12" customFormat="1" x14ac:dyDescent="0.25">
      <c r="AH688"/>
      <c r="AI688"/>
    </row>
    <row r="689" spans="34:35" s="12" customFormat="1" x14ac:dyDescent="0.25">
      <c r="AH689"/>
      <c r="AI689"/>
    </row>
    <row r="690" spans="34:35" s="12" customFormat="1" x14ac:dyDescent="0.25">
      <c r="AH690"/>
      <c r="AI690"/>
    </row>
    <row r="691" spans="34:35" s="12" customFormat="1" x14ac:dyDescent="0.25">
      <c r="AH691"/>
      <c r="AI691"/>
    </row>
    <row r="692" spans="34:35" s="12" customFormat="1" x14ac:dyDescent="0.25">
      <c r="AH692"/>
      <c r="AI692"/>
    </row>
    <row r="693" spans="34:35" s="12" customFormat="1" x14ac:dyDescent="0.25">
      <c r="AH693"/>
      <c r="AI693"/>
    </row>
    <row r="694" spans="34:35" s="12" customFormat="1" x14ac:dyDescent="0.25">
      <c r="AH694"/>
      <c r="AI694"/>
    </row>
    <row r="695" spans="34:35" s="12" customFormat="1" x14ac:dyDescent="0.25">
      <c r="AH695"/>
      <c r="AI695"/>
    </row>
    <row r="696" spans="34:35" s="12" customFormat="1" x14ac:dyDescent="0.25">
      <c r="AH696"/>
      <c r="AI696"/>
    </row>
    <row r="697" spans="34:35" s="12" customFormat="1" x14ac:dyDescent="0.25">
      <c r="AH697"/>
      <c r="AI697"/>
    </row>
    <row r="698" spans="34:35" s="12" customFormat="1" x14ac:dyDescent="0.25">
      <c r="AH698"/>
      <c r="AI698"/>
    </row>
    <row r="699" spans="34:35" s="12" customFormat="1" x14ac:dyDescent="0.25">
      <c r="AH699"/>
      <c r="AI699"/>
    </row>
    <row r="700" spans="34:35" s="12" customFormat="1" x14ac:dyDescent="0.25">
      <c r="AH700"/>
      <c r="AI700"/>
    </row>
    <row r="701" spans="34:35" s="12" customFormat="1" x14ac:dyDescent="0.25">
      <c r="AH701"/>
      <c r="AI701"/>
    </row>
    <row r="702" spans="34:35" s="12" customFormat="1" x14ac:dyDescent="0.25">
      <c r="AH702"/>
      <c r="AI702"/>
    </row>
    <row r="703" spans="34:35" s="12" customFormat="1" x14ac:dyDescent="0.25">
      <c r="AH703"/>
      <c r="AI703"/>
    </row>
    <row r="704" spans="34:35" s="12" customFormat="1" x14ac:dyDescent="0.25">
      <c r="AH704"/>
      <c r="AI704"/>
    </row>
    <row r="705" spans="34:35" s="12" customFormat="1" x14ac:dyDescent="0.25">
      <c r="AH705"/>
      <c r="AI705"/>
    </row>
    <row r="706" spans="34:35" s="12" customFormat="1" x14ac:dyDescent="0.25">
      <c r="AH706"/>
      <c r="AI706"/>
    </row>
    <row r="707" spans="34:35" s="12" customFormat="1" x14ac:dyDescent="0.25">
      <c r="AH707"/>
      <c r="AI707"/>
    </row>
    <row r="708" spans="34:35" s="12" customFormat="1" x14ac:dyDescent="0.25">
      <c r="AH708"/>
      <c r="AI708"/>
    </row>
    <row r="709" spans="34:35" s="12" customFormat="1" x14ac:dyDescent="0.25">
      <c r="AH709"/>
      <c r="AI709"/>
    </row>
    <row r="710" spans="34:35" s="12" customFormat="1" x14ac:dyDescent="0.25">
      <c r="AH710"/>
      <c r="AI710"/>
    </row>
    <row r="711" spans="34:35" s="12" customFormat="1" x14ac:dyDescent="0.25">
      <c r="AH711"/>
      <c r="AI711"/>
    </row>
    <row r="712" spans="34:35" s="12" customFormat="1" x14ac:dyDescent="0.25">
      <c r="AH712"/>
      <c r="AI712"/>
    </row>
    <row r="713" spans="34:35" s="12" customFormat="1" x14ac:dyDescent="0.25">
      <c r="AH713"/>
      <c r="AI713"/>
    </row>
    <row r="714" spans="34:35" s="12" customFormat="1" x14ac:dyDescent="0.25">
      <c r="AH714"/>
      <c r="AI714"/>
    </row>
    <row r="715" spans="34:35" s="12" customFormat="1" x14ac:dyDescent="0.25">
      <c r="AH715"/>
      <c r="AI715"/>
    </row>
    <row r="716" spans="34:35" s="12" customFormat="1" x14ac:dyDescent="0.25">
      <c r="AH716"/>
      <c r="AI716"/>
    </row>
    <row r="717" spans="34:35" s="12" customFormat="1" x14ac:dyDescent="0.25">
      <c r="AH717"/>
      <c r="AI717"/>
    </row>
    <row r="718" spans="34:35" s="12" customFormat="1" x14ac:dyDescent="0.25">
      <c r="AH718"/>
      <c r="AI718"/>
    </row>
    <row r="719" spans="34:35" s="12" customFormat="1" x14ac:dyDescent="0.25">
      <c r="AH719"/>
      <c r="AI719"/>
    </row>
    <row r="720" spans="34:35" s="12" customFormat="1" x14ac:dyDescent="0.25">
      <c r="AH720"/>
      <c r="AI720"/>
    </row>
    <row r="721" spans="34:35" s="12" customFormat="1" x14ac:dyDescent="0.25">
      <c r="AH721"/>
      <c r="AI721"/>
    </row>
    <row r="722" spans="34:35" s="12" customFormat="1" x14ac:dyDescent="0.25">
      <c r="AH722"/>
      <c r="AI722"/>
    </row>
    <row r="723" spans="34:35" s="12" customFormat="1" x14ac:dyDescent="0.25">
      <c r="AH723"/>
      <c r="AI723"/>
    </row>
    <row r="724" spans="34:35" s="12" customFormat="1" x14ac:dyDescent="0.25">
      <c r="AH724"/>
      <c r="AI724"/>
    </row>
    <row r="725" spans="34:35" s="12" customFormat="1" x14ac:dyDescent="0.25">
      <c r="AH725"/>
      <c r="AI725"/>
    </row>
    <row r="726" spans="34:35" s="12" customFormat="1" x14ac:dyDescent="0.25">
      <c r="AH726"/>
      <c r="AI726"/>
    </row>
    <row r="727" spans="34:35" s="12" customFormat="1" x14ac:dyDescent="0.25">
      <c r="AH727"/>
      <c r="AI727"/>
    </row>
    <row r="728" spans="34:35" s="12" customFormat="1" x14ac:dyDescent="0.25">
      <c r="AH728"/>
      <c r="AI728"/>
    </row>
    <row r="729" spans="34:35" s="12" customFormat="1" x14ac:dyDescent="0.25">
      <c r="AH729"/>
      <c r="AI729"/>
    </row>
    <row r="730" spans="34:35" s="12" customFormat="1" x14ac:dyDescent="0.25">
      <c r="AH730"/>
      <c r="AI730"/>
    </row>
    <row r="731" spans="34:35" s="12" customFormat="1" x14ac:dyDescent="0.25">
      <c r="AH731"/>
      <c r="AI731"/>
    </row>
    <row r="732" spans="34:35" s="12" customFormat="1" x14ac:dyDescent="0.25">
      <c r="AH732"/>
      <c r="AI732"/>
    </row>
    <row r="733" spans="34:35" s="12" customFormat="1" x14ac:dyDescent="0.25">
      <c r="AH733"/>
      <c r="AI733"/>
    </row>
    <row r="734" spans="34:35" s="12" customFormat="1" x14ac:dyDescent="0.25">
      <c r="AH734"/>
      <c r="AI734"/>
    </row>
    <row r="735" spans="34:35" s="12" customFormat="1" x14ac:dyDescent="0.25">
      <c r="AH735"/>
      <c r="AI735"/>
    </row>
    <row r="736" spans="34:35" s="12" customFormat="1" x14ac:dyDescent="0.25">
      <c r="AH736"/>
      <c r="AI736"/>
    </row>
    <row r="737" spans="34:35" s="12" customFormat="1" x14ac:dyDescent="0.25">
      <c r="AH737"/>
      <c r="AI737"/>
    </row>
    <row r="738" spans="34:35" s="12" customFormat="1" x14ac:dyDescent="0.25">
      <c r="AH738"/>
      <c r="AI738"/>
    </row>
    <row r="739" spans="34:35" s="12" customFormat="1" x14ac:dyDescent="0.25">
      <c r="AH739"/>
      <c r="AI739"/>
    </row>
    <row r="740" spans="34:35" s="12" customFormat="1" x14ac:dyDescent="0.25">
      <c r="AH740"/>
      <c r="AI740"/>
    </row>
    <row r="741" spans="34:35" s="12" customFormat="1" x14ac:dyDescent="0.25">
      <c r="AH741"/>
      <c r="AI741"/>
    </row>
    <row r="742" spans="34:35" s="12" customFormat="1" x14ac:dyDescent="0.25">
      <c r="AH742"/>
      <c r="AI742"/>
    </row>
    <row r="743" spans="34:35" s="12" customFormat="1" x14ac:dyDescent="0.25">
      <c r="AH743"/>
      <c r="AI743"/>
    </row>
    <row r="744" spans="34:35" s="12" customFormat="1" x14ac:dyDescent="0.25">
      <c r="AH744"/>
      <c r="AI744"/>
    </row>
    <row r="745" spans="34:35" s="12" customFormat="1" x14ac:dyDescent="0.25">
      <c r="AH745"/>
      <c r="AI745"/>
    </row>
    <row r="746" spans="34:35" s="12" customFormat="1" x14ac:dyDescent="0.25">
      <c r="AH746"/>
      <c r="AI746"/>
    </row>
    <row r="747" spans="34:35" s="12" customFormat="1" x14ac:dyDescent="0.25">
      <c r="AH747"/>
      <c r="AI747"/>
    </row>
    <row r="748" spans="34:35" s="12" customFormat="1" x14ac:dyDescent="0.25">
      <c r="AH748"/>
      <c r="AI748"/>
    </row>
    <row r="749" spans="34:35" s="12" customFormat="1" x14ac:dyDescent="0.25">
      <c r="AH749"/>
      <c r="AI749"/>
    </row>
    <row r="750" spans="34:35" s="12" customFormat="1" x14ac:dyDescent="0.25">
      <c r="AH750"/>
      <c r="AI750"/>
    </row>
    <row r="751" spans="34:35" s="12" customFormat="1" x14ac:dyDescent="0.25">
      <c r="AH751"/>
      <c r="AI751"/>
    </row>
    <row r="752" spans="34:35" s="12" customFormat="1" x14ac:dyDescent="0.25">
      <c r="AH752"/>
      <c r="AI752"/>
    </row>
    <row r="753" spans="34:35" s="12" customFormat="1" x14ac:dyDescent="0.25">
      <c r="AH753"/>
      <c r="AI753"/>
    </row>
    <row r="754" spans="34:35" s="12" customFormat="1" x14ac:dyDescent="0.25">
      <c r="AH754"/>
      <c r="AI754"/>
    </row>
    <row r="755" spans="34:35" s="12" customFormat="1" x14ac:dyDescent="0.25">
      <c r="AH755"/>
      <c r="AI755"/>
    </row>
    <row r="756" spans="34:35" s="12" customFormat="1" x14ac:dyDescent="0.25">
      <c r="AH756"/>
      <c r="AI756"/>
    </row>
    <row r="757" spans="34:35" s="12" customFormat="1" x14ac:dyDescent="0.25">
      <c r="AH757"/>
      <c r="AI757"/>
    </row>
    <row r="758" spans="34:35" s="12" customFormat="1" x14ac:dyDescent="0.25">
      <c r="AH758"/>
      <c r="AI758"/>
    </row>
    <row r="759" spans="34:35" s="12" customFormat="1" x14ac:dyDescent="0.25">
      <c r="AH759"/>
      <c r="AI759"/>
    </row>
    <row r="760" spans="34:35" s="12" customFormat="1" x14ac:dyDescent="0.25">
      <c r="AH760"/>
      <c r="AI760"/>
    </row>
    <row r="761" spans="34:35" s="12" customFormat="1" x14ac:dyDescent="0.25">
      <c r="AH761"/>
      <c r="AI761"/>
    </row>
    <row r="762" spans="34:35" s="12" customFormat="1" x14ac:dyDescent="0.25">
      <c r="AH762"/>
      <c r="AI762"/>
    </row>
    <row r="763" spans="34:35" s="12" customFormat="1" x14ac:dyDescent="0.25">
      <c r="AH763"/>
      <c r="AI763"/>
    </row>
    <row r="764" spans="34:35" s="12" customFormat="1" x14ac:dyDescent="0.25">
      <c r="AH764"/>
      <c r="AI764"/>
    </row>
    <row r="765" spans="34:35" s="12" customFormat="1" x14ac:dyDescent="0.25">
      <c r="AH765"/>
      <c r="AI765"/>
    </row>
    <row r="766" spans="34:35" s="12" customFormat="1" x14ac:dyDescent="0.25">
      <c r="AH766"/>
      <c r="AI766"/>
    </row>
    <row r="767" spans="34:35" s="12" customFormat="1" x14ac:dyDescent="0.25">
      <c r="AH767"/>
      <c r="AI767"/>
    </row>
    <row r="768" spans="34:35" s="12" customFormat="1" x14ac:dyDescent="0.25">
      <c r="AH768"/>
      <c r="AI768"/>
    </row>
    <row r="769" spans="34:35" s="12" customFormat="1" x14ac:dyDescent="0.25">
      <c r="AH769"/>
      <c r="AI769"/>
    </row>
    <row r="770" spans="34:35" s="12" customFormat="1" x14ac:dyDescent="0.25">
      <c r="AH770"/>
      <c r="AI770"/>
    </row>
    <row r="771" spans="34:35" s="12" customFormat="1" x14ac:dyDescent="0.25">
      <c r="AH771"/>
      <c r="AI771"/>
    </row>
    <row r="772" spans="34:35" s="12" customFormat="1" x14ac:dyDescent="0.25">
      <c r="AH772"/>
      <c r="AI772"/>
    </row>
    <row r="773" spans="34:35" s="12" customFormat="1" x14ac:dyDescent="0.25">
      <c r="AH773"/>
      <c r="AI773"/>
    </row>
    <row r="774" spans="34:35" s="12" customFormat="1" x14ac:dyDescent="0.25">
      <c r="AH774"/>
      <c r="AI774"/>
    </row>
    <row r="775" spans="34:35" s="12" customFormat="1" x14ac:dyDescent="0.25">
      <c r="AH775"/>
      <c r="AI775"/>
    </row>
    <row r="776" spans="34:35" s="12" customFormat="1" x14ac:dyDescent="0.25">
      <c r="AH776"/>
      <c r="AI776"/>
    </row>
    <row r="777" spans="34:35" s="12" customFormat="1" x14ac:dyDescent="0.25">
      <c r="AH777"/>
      <c r="AI777"/>
    </row>
    <row r="778" spans="34:35" s="12" customFormat="1" x14ac:dyDescent="0.25">
      <c r="AH778"/>
      <c r="AI778"/>
    </row>
    <row r="779" spans="34:35" s="12" customFormat="1" x14ac:dyDescent="0.25">
      <c r="AH779"/>
      <c r="AI779"/>
    </row>
    <row r="780" spans="34:35" s="12" customFormat="1" x14ac:dyDescent="0.25">
      <c r="AH780"/>
      <c r="AI780"/>
    </row>
    <row r="781" spans="34:35" s="12" customFormat="1" x14ac:dyDescent="0.25">
      <c r="AH781"/>
      <c r="AI781"/>
    </row>
    <row r="782" spans="34:35" s="12" customFormat="1" x14ac:dyDescent="0.25">
      <c r="AH782"/>
      <c r="AI782"/>
    </row>
    <row r="783" spans="34:35" s="12" customFormat="1" x14ac:dyDescent="0.25">
      <c r="AH783"/>
      <c r="AI783"/>
    </row>
    <row r="784" spans="34:35" s="12" customFormat="1" x14ac:dyDescent="0.25">
      <c r="AH784"/>
      <c r="AI784"/>
    </row>
    <row r="785" spans="34:35" s="12" customFormat="1" x14ac:dyDescent="0.25">
      <c r="AH785"/>
      <c r="AI785"/>
    </row>
    <row r="786" spans="34:35" s="12" customFormat="1" x14ac:dyDescent="0.25">
      <c r="AH786"/>
      <c r="AI786"/>
    </row>
    <row r="787" spans="34:35" s="12" customFormat="1" x14ac:dyDescent="0.25">
      <c r="AH787"/>
      <c r="AI787"/>
    </row>
    <row r="788" spans="34:35" s="12" customFormat="1" x14ac:dyDescent="0.25">
      <c r="AH788"/>
      <c r="AI788"/>
    </row>
    <row r="789" spans="34:35" s="12" customFormat="1" x14ac:dyDescent="0.25">
      <c r="AH789"/>
      <c r="AI789"/>
    </row>
    <row r="790" spans="34:35" s="12" customFormat="1" x14ac:dyDescent="0.25">
      <c r="AH790"/>
      <c r="AI790"/>
    </row>
    <row r="791" spans="34:35" s="12" customFormat="1" x14ac:dyDescent="0.25">
      <c r="AH791"/>
      <c r="AI791"/>
    </row>
    <row r="792" spans="34:35" s="12" customFormat="1" x14ac:dyDescent="0.25">
      <c r="AH792"/>
      <c r="AI792"/>
    </row>
    <row r="793" spans="34:35" s="12" customFormat="1" x14ac:dyDescent="0.25">
      <c r="AH793"/>
      <c r="AI793"/>
    </row>
    <row r="794" spans="34:35" s="12" customFormat="1" x14ac:dyDescent="0.25">
      <c r="AH794"/>
      <c r="AI794"/>
    </row>
    <row r="795" spans="34:35" s="12" customFormat="1" x14ac:dyDescent="0.25">
      <c r="AH795"/>
      <c r="AI795"/>
    </row>
    <row r="796" spans="34:35" s="12" customFormat="1" x14ac:dyDescent="0.25">
      <c r="AH796"/>
      <c r="AI796"/>
    </row>
    <row r="797" spans="34:35" s="12" customFormat="1" x14ac:dyDescent="0.25">
      <c r="AH797"/>
      <c r="AI797"/>
    </row>
    <row r="798" spans="34:35" s="12" customFormat="1" x14ac:dyDescent="0.25">
      <c r="AH798"/>
      <c r="AI798"/>
    </row>
    <row r="799" spans="34:35" s="12" customFormat="1" x14ac:dyDescent="0.25">
      <c r="AH799"/>
      <c r="AI799"/>
    </row>
    <row r="800" spans="34:35" s="12" customFormat="1" x14ac:dyDescent="0.25">
      <c r="AH800"/>
      <c r="AI800"/>
    </row>
    <row r="801" spans="34:35" s="12" customFormat="1" x14ac:dyDescent="0.25">
      <c r="AH801"/>
      <c r="AI801"/>
    </row>
    <row r="802" spans="34:35" s="12" customFormat="1" x14ac:dyDescent="0.25">
      <c r="AH802"/>
      <c r="AI802"/>
    </row>
    <row r="803" spans="34:35" s="12" customFormat="1" x14ac:dyDescent="0.25">
      <c r="AH803"/>
      <c r="AI803"/>
    </row>
    <row r="804" spans="34:35" s="12" customFormat="1" x14ac:dyDescent="0.25">
      <c r="AH804"/>
      <c r="AI804"/>
    </row>
    <row r="805" spans="34:35" s="12" customFormat="1" x14ac:dyDescent="0.25">
      <c r="AH805"/>
      <c r="AI805"/>
    </row>
    <row r="806" spans="34:35" s="12" customFormat="1" x14ac:dyDescent="0.25">
      <c r="AH806"/>
      <c r="AI806"/>
    </row>
    <row r="807" spans="34:35" s="12" customFormat="1" x14ac:dyDescent="0.25">
      <c r="AH807"/>
      <c r="AI807"/>
    </row>
    <row r="808" spans="34:35" s="12" customFormat="1" x14ac:dyDescent="0.25">
      <c r="AH808"/>
      <c r="AI808"/>
    </row>
    <row r="809" spans="34:35" s="12" customFormat="1" x14ac:dyDescent="0.25">
      <c r="AH809"/>
      <c r="AI809"/>
    </row>
    <row r="810" spans="34:35" s="12" customFormat="1" x14ac:dyDescent="0.25">
      <c r="AH810"/>
      <c r="AI810"/>
    </row>
    <row r="811" spans="34:35" s="12" customFormat="1" x14ac:dyDescent="0.25">
      <c r="AH811"/>
      <c r="AI811"/>
    </row>
    <row r="812" spans="34:35" s="12" customFormat="1" x14ac:dyDescent="0.25">
      <c r="AH812"/>
      <c r="AI812"/>
    </row>
    <row r="813" spans="34:35" s="12" customFormat="1" x14ac:dyDescent="0.25">
      <c r="AH813"/>
      <c r="AI813"/>
    </row>
    <row r="814" spans="34:35" s="12" customFormat="1" x14ac:dyDescent="0.25">
      <c r="AH814"/>
      <c r="AI814"/>
    </row>
    <row r="815" spans="34:35" s="12" customFormat="1" x14ac:dyDescent="0.25">
      <c r="AH815"/>
      <c r="AI815"/>
    </row>
    <row r="816" spans="34:35" s="12" customFormat="1" x14ac:dyDescent="0.25">
      <c r="AH816"/>
      <c r="AI816"/>
    </row>
    <row r="817" spans="34:35" s="12" customFormat="1" x14ac:dyDescent="0.25">
      <c r="AH817"/>
      <c r="AI817"/>
    </row>
    <row r="818" spans="34:35" s="12" customFormat="1" x14ac:dyDescent="0.25">
      <c r="AH818"/>
      <c r="AI818"/>
    </row>
    <row r="819" spans="34:35" s="12" customFormat="1" x14ac:dyDescent="0.25">
      <c r="AH819"/>
      <c r="AI819"/>
    </row>
    <row r="820" spans="34:35" s="12" customFormat="1" x14ac:dyDescent="0.25">
      <c r="AH820"/>
      <c r="AI820"/>
    </row>
    <row r="821" spans="34:35" s="12" customFormat="1" x14ac:dyDescent="0.25">
      <c r="AH821"/>
      <c r="AI821"/>
    </row>
    <row r="822" spans="34:35" s="12" customFormat="1" x14ac:dyDescent="0.25">
      <c r="AH822"/>
      <c r="AI822"/>
    </row>
    <row r="823" spans="34:35" s="12" customFormat="1" x14ac:dyDescent="0.25">
      <c r="AH823"/>
      <c r="AI823"/>
    </row>
    <row r="824" spans="34:35" s="12" customFormat="1" x14ac:dyDescent="0.25">
      <c r="AH824"/>
      <c r="AI824"/>
    </row>
    <row r="825" spans="34:35" s="12" customFormat="1" x14ac:dyDescent="0.25">
      <c r="AH825"/>
      <c r="AI825"/>
    </row>
    <row r="826" spans="34:35" s="12" customFormat="1" x14ac:dyDescent="0.25">
      <c r="AH826"/>
      <c r="AI826"/>
    </row>
    <row r="827" spans="34:35" s="12" customFormat="1" x14ac:dyDescent="0.25">
      <c r="AH827"/>
      <c r="AI827"/>
    </row>
    <row r="828" spans="34:35" s="12" customFormat="1" x14ac:dyDescent="0.25">
      <c r="AH828"/>
      <c r="AI828"/>
    </row>
    <row r="829" spans="34:35" s="12" customFormat="1" x14ac:dyDescent="0.25">
      <c r="AH829"/>
      <c r="AI829"/>
    </row>
    <row r="830" spans="34:35" s="12" customFormat="1" x14ac:dyDescent="0.25">
      <c r="AH830"/>
      <c r="AI830"/>
    </row>
    <row r="831" spans="34:35" s="12" customFormat="1" x14ac:dyDescent="0.25">
      <c r="AH831"/>
      <c r="AI831"/>
    </row>
    <row r="832" spans="34:35" s="12" customFormat="1" x14ac:dyDescent="0.25">
      <c r="AH832"/>
      <c r="AI832"/>
    </row>
    <row r="833" spans="34:35" s="12" customFormat="1" x14ac:dyDescent="0.25">
      <c r="AH833"/>
      <c r="AI833"/>
    </row>
    <row r="834" spans="34:35" s="12" customFormat="1" x14ac:dyDescent="0.25">
      <c r="AH834"/>
      <c r="AI834"/>
    </row>
    <row r="835" spans="34:35" s="12" customFormat="1" x14ac:dyDescent="0.25">
      <c r="AH835"/>
      <c r="AI835"/>
    </row>
    <row r="836" spans="34:35" s="12" customFormat="1" x14ac:dyDescent="0.25">
      <c r="AH836"/>
      <c r="AI836"/>
    </row>
    <row r="837" spans="34:35" s="12" customFormat="1" x14ac:dyDescent="0.25">
      <c r="AH837"/>
      <c r="AI837"/>
    </row>
    <row r="838" spans="34:35" s="12" customFormat="1" x14ac:dyDescent="0.25">
      <c r="AH838"/>
      <c r="AI838"/>
    </row>
    <row r="839" spans="34:35" s="12" customFormat="1" x14ac:dyDescent="0.25">
      <c r="AH839"/>
      <c r="AI839"/>
    </row>
    <row r="840" spans="34:35" s="12" customFormat="1" x14ac:dyDescent="0.25">
      <c r="AH840"/>
      <c r="AI840"/>
    </row>
    <row r="841" spans="34:35" s="12" customFormat="1" x14ac:dyDescent="0.25">
      <c r="AH841"/>
      <c r="AI841"/>
    </row>
    <row r="842" spans="34:35" s="12" customFormat="1" x14ac:dyDescent="0.25">
      <c r="AH842"/>
      <c r="AI842"/>
    </row>
    <row r="843" spans="34:35" s="12" customFormat="1" x14ac:dyDescent="0.25">
      <c r="AH843"/>
      <c r="AI843"/>
    </row>
    <row r="844" spans="34:35" s="12" customFormat="1" x14ac:dyDescent="0.25">
      <c r="AH844"/>
      <c r="AI844"/>
    </row>
    <row r="845" spans="34:35" s="12" customFormat="1" x14ac:dyDescent="0.25">
      <c r="AH845"/>
      <c r="AI845"/>
    </row>
    <row r="846" spans="34:35" s="12" customFormat="1" x14ac:dyDescent="0.25">
      <c r="AH846"/>
      <c r="AI846"/>
    </row>
    <row r="847" spans="34:35" s="12" customFormat="1" x14ac:dyDescent="0.25">
      <c r="AH847"/>
      <c r="AI847"/>
    </row>
    <row r="848" spans="34:35" s="12" customFormat="1" x14ac:dyDescent="0.25">
      <c r="AH848"/>
      <c r="AI848"/>
    </row>
    <row r="849" spans="34:35" s="12" customFormat="1" x14ac:dyDescent="0.25">
      <c r="AH849"/>
      <c r="AI849"/>
    </row>
    <row r="850" spans="34:35" s="12" customFormat="1" x14ac:dyDescent="0.25">
      <c r="AH850"/>
      <c r="AI850"/>
    </row>
    <row r="851" spans="34:35" s="12" customFormat="1" x14ac:dyDescent="0.25">
      <c r="AH851"/>
      <c r="AI851"/>
    </row>
    <row r="852" spans="34:35" s="12" customFormat="1" x14ac:dyDescent="0.25">
      <c r="AH852"/>
      <c r="AI852"/>
    </row>
    <row r="853" spans="34:35" s="12" customFormat="1" x14ac:dyDescent="0.25">
      <c r="AH853"/>
      <c r="AI853"/>
    </row>
    <row r="854" spans="34:35" s="12" customFormat="1" x14ac:dyDescent="0.25">
      <c r="AH854"/>
      <c r="AI854"/>
    </row>
    <row r="855" spans="34:35" s="12" customFormat="1" x14ac:dyDescent="0.25">
      <c r="AH855"/>
      <c r="AI855"/>
    </row>
    <row r="856" spans="34:35" s="12" customFormat="1" x14ac:dyDescent="0.25">
      <c r="AH856"/>
      <c r="AI856"/>
    </row>
    <row r="857" spans="34:35" s="12" customFormat="1" x14ac:dyDescent="0.25">
      <c r="AH857"/>
      <c r="AI857"/>
    </row>
    <row r="858" spans="34:35" s="12" customFormat="1" x14ac:dyDescent="0.25">
      <c r="AH858"/>
      <c r="AI858"/>
    </row>
    <row r="859" spans="34:35" s="12" customFormat="1" x14ac:dyDescent="0.25">
      <c r="AH859"/>
      <c r="AI859"/>
    </row>
    <row r="860" spans="34:35" s="12" customFormat="1" x14ac:dyDescent="0.25">
      <c r="AH860"/>
      <c r="AI860"/>
    </row>
    <row r="861" spans="34:35" s="12" customFormat="1" x14ac:dyDescent="0.25">
      <c r="AH861"/>
      <c r="AI861"/>
    </row>
    <row r="862" spans="34:35" s="12" customFormat="1" x14ac:dyDescent="0.25">
      <c r="AH862"/>
      <c r="AI862"/>
    </row>
    <row r="863" spans="34:35" s="12" customFormat="1" x14ac:dyDescent="0.25">
      <c r="AH863"/>
      <c r="AI863"/>
    </row>
    <row r="864" spans="34:35" s="12" customFormat="1" x14ac:dyDescent="0.25">
      <c r="AH864"/>
      <c r="AI864"/>
    </row>
    <row r="865" spans="34:35" s="12" customFormat="1" x14ac:dyDescent="0.25">
      <c r="AH865"/>
      <c r="AI865"/>
    </row>
    <row r="866" spans="34:35" s="12" customFormat="1" x14ac:dyDescent="0.25">
      <c r="AH866"/>
      <c r="AI866"/>
    </row>
    <row r="867" spans="34:35" s="12" customFormat="1" x14ac:dyDescent="0.25">
      <c r="AH867"/>
      <c r="AI867"/>
    </row>
    <row r="868" spans="34:35" s="12" customFormat="1" x14ac:dyDescent="0.25">
      <c r="AH868"/>
      <c r="AI868"/>
    </row>
    <row r="869" spans="34:35" s="12" customFormat="1" x14ac:dyDescent="0.25">
      <c r="AH869"/>
      <c r="AI869"/>
    </row>
    <row r="870" spans="34:35" s="12" customFormat="1" x14ac:dyDescent="0.25">
      <c r="AH870"/>
      <c r="AI870"/>
    </row>
    <row r="871" spans="34:35" s="12" customFormat="1" x14ac:dyDescent="0.25">
      <c r="AH871"/>
      <c r="AI871"/>
    </row>
    <row r="872" spans="34:35" s="12" customFormat="1" x14ac:dyDescent="0.25">
      <c r="AH872"/>
      <c r="AI872"/>
    </row>
    <row r="873" spans="34:35" s="12" customFormat="1" x14ac:dyDescent="0.25">
      <c r="AH873"/>
      <c r="AI873"/>
    </row>
    <row r="874" spans="34:35" s="12" customFormat="1" x14ac:dyDescent="0.25">
      <c r="AH874"/>
      <c r="AI874"/>
    </row>
    <row r="875" spans="34:35" s="12" customFormat="1" x14ac:dyDescent="0.25">
      <c r="AH875"/>
      <c r="AI875"/>
    </row>
    <row r="876" spans="34:35" s="12" customFormat="1" x14ac:dyDescent="0.25">
      <c r="AH876"/>
      <c r="AI876"/>
    </row>
    <row r="877" spans="34:35" s="12" customFormat="1" x14ac:dyDescent="0.25">
      <c r="AH877"/>
      <c r="AI877"/>
    </row>
    <row r="878" spans="34:35" s="12" customFormat="1" x14ac:dyDescent="0.25">
      <c r="AH878"/>
      <c r="AI878"/>
    </row>
    <row r="879" spans="34:35" s="12" customFormat="1" x14ac:dyDescent="0.25">
      <c r="AH879"/>
      <c r="AI879"/>
    </row>
    <row r="880" spans="34:35" s="12" customFormat="1" x14ac:dyDescent="0.25">
      <c r="AH880"/>
      <c r="AI880"/>
    </row>
    <row r="881" spans="34:35" s="12" customFormat="1" x14ac:dyDescent="0.25">
      <c r="AH881"/>
      <c r="AI881"/>
    </row>
    <row r="882" spans="34:35" s="12" customFormat="1" x14ac:dyDescent="0.25">
      <c r="AH882"/>
      <c r="AI882"/>
    </row>
    <row r="883" spans="34:35" s="12" customFormat="1" x14ac:dyDescent="0.25">
      <c r="AH883"/>
      <c r="AI883"/>
    </row>
    <row r="884" spans="34:35" s="12" customFormat="1" x14ac:dyDescent="0.25">
      <c r="AH884"/>
      <c r="AI884"/>
    </row>
    <row r="885" spans="34:35" s="12" customFormat="1" x14ac:dyDescent="0.25">
      <c r="AH885"/>
      <c r="AI885"/>
    </row>
    <row r="886" spans="34:35" s="12" customFormat="1" x14ac:dyDescent="0.25">
      <c r="AH886"/>
      <c r="AI886"/>
    </row>
    <row r="887" spans="34:35" s="12" customFormat="1" x14ac:dyDescent="0.25">
      <c r="AH887"/>
      <c r="AI887"/>
    </row>
    <row r="888" spans="34:35" s="12" customFormat="1" x14ac:dyDescent="0.25">
      <c r="AH888"/>
      <c r="AI888"/>
    </row>
    <row r="889" spans="34:35" s="12" customFormat="1" x14ac:dyDescent="0.25">
      <c r="AH889"/>
      <c r="AI889"/>
    </row>
    <row r="890" spans="34:35" s="12" customFormat="1" x14ac:dyDescent="0.25">
      <c r="AH890"/>
      <c r="AI890"/>
    </row>
    <row r="891" spans="34:35" s="12" customFormat="1" x14ac:dyDescent="0.25">
      <c r="AH891"/>
      <c r="AI891"/>
    </row>
    <row r="892" spans="34:35" s="12" customFormat="1" x14ac:dyDescent="0.25">
      <c r="AH892"/>
      <c r="AI892"/>
    </row>
    <row r="893" spans="34:35" s="12" customFormat="1" x14ac:dyDescent="0.25">
      <c r="AH893"/>
      <c r="AI893"/>
    </row>
    <row r="894" spans="34:35" s="12" customFormat="1" x14ac:dyDescent="0.25">
      <c r="AH894"/>
      <c r="AI894"/>
    </row>
    <row r="895" spans="34:35" s="12" customFormat="1" x14ac:dyDescent="0.25">
      <c r="AH895"/>
      <c r="AI895"/>
    </row>
    <row r="896" spans="34:35" s="12" customFormat="1" x14ac:dyDescent="0.25">
      <c r="AH896"/>
      <c r="AI896"/>
    </row>
    <row r="897" spans="34:35" s="12" customFormat="1" x14ac:dyDescent="0.25">
      <c r="AH897"/>
      <c r="AI897"/>
    </row>
    <row r="898" spans="34:35" s="12" customFormat="1" x14ac:dyDescent="0.25">
      <c r="AH898"/>
      <c r="AI898"/>
    </row>
    <row r="899" spans="34:35" s="12" customFormat="1" x14ac:dyDescent="0.25">
      <c r="AH899"/>
      <c r="AI899"/>
    </row>
    <row r="900" spans="34:35" s="12" customFormat="1" x14ac:dyDescent="0.25">
      <c r="AH900"/>
      <c r="AI900"/>
    </row>
    <row r="901" spans="34:35" s="12" customFormat="1" x14ac:dyDescent="0.25">
      <c r="AH901"/>
      <c r="AI901"/>
    </row>
    <row r="902" spans="34:35" s="12" customFormat="1" x14ac:dyDescent="0.25">
      <c r="AH902"/>
      <c r="AI902"/>
    </row>
    <row r="903" spans="34:35" s="12" customFormat="1" x14ac:dyDescent="0.25">
      <c r="AH903"/>
      <c r="AI903"/>
    </row>
    <row r="904" spans="34:35" s="12" customFormat="1" x14ac:dyDescent="0.25">
      <c r="AH904"/>
      <c r="AI904"/>
    </row>
    <row r="905" spans="34:35" s="12" customFormat="1" x14ac:dyDescent="0.25">
      <c r="AH905"/>
      <c r="AI905"/>
    </row>
    <row r="906" spans="34:35" s="12" customFormat="1" x14ac:dyDescent="0.25">
      <c r="AH906"/>
      <c r="AI906"/>
    </row>
    <row r="907" spans="34:35" s="12" customFormat="1" x14ac:dyDescent="0.25">
      <c r="AH907"/>
      <c r="AI907"/>
    </row>
    <row r="908" spans="34:35" s="12" customFormat="1" x14ac:dyDescent="0.25">
      <c r="AH908"/>
      <c r="AI908"/>
    </row>
    <row r="909" spans="34:35" s="12" customFormat="1" x14ac:dyDescent="0.25">
      <c r="AH909"/>
      <c r="AI909"/>
    </row>
    <row r="910" spans="34:35" s="12" customFormat="1" x14ac:dyDescent="0.25">
      <c r="AH910"/>
      <c r="AI910"/>
    </row>
    <row r="911" spans="34:35" s="12" customFormat="1" x14ac:dyDescent="0.25">
      <c r="AH911"/>
      <c r="AI911"/>
    </row>
    <row r="912" spans="34:35" s="12" customFormat="1" x14ac:dyDescent="0.25">
      <c r="AH912"/>
      <c r="AI912"/>
    </row>
    <row r="913" spans="34:35" s="12" customFormat="1" x14ac:dyDescent="0.25">
      <c r="AH913"/>
      <c r="AI913"/>
    </row>
    <row r="914" spans="34:35" s="12" customFormat="1" x14ac:dyDescent="0.25">
      <c r="AH914"/>
      <c r="AI914"/>
    </row>
    <row r="915" spans="34:35" s="12" customFormat="1" x14ac:dyDescent="0.25">
      <c r="AH915"/>
      <c r="AI915"/>
    </row>
    <row r="916" spans="34:35" s="12" customFormat="1" x14ac:dyDescent="0.25">
      <c r="AH916"/>
      <c r="AI916"/>
    </row>
    <row r="917" spans="34:35" s="12" customFormat="1" x14ac:dyDescent="0.25">
      <c r="AH917"/>
      <c r="AI917"/>
    </row>
    <row r="918" spans="34:35" s="12" customFormat="1" x14ac:dyDescent="0.25">
      <c r="AH918"/>
      <c r="AI918"/>
    </row>
    <row r="919" spans="34:35" s="12" customFormat="1" x14ac:dyDescent="0.25">
      <c r="AH919"/>
      <c r="AI919"/>
    </row>
    <row r="920" spans="34:35" s="12" customFormat="1" x14ac:dyDescent="0.25">
      <c r="AH920"/>
      <c r="AI920"/>
    </row>
    <row r="921" spans="34:35" s="12" customFormat="1" x14ac:dyDescent="0.25">
      <c r="AH921"/>
      <c r="AI921"/>
    </row>
    <row r="922" spans="34:35" s="12" customFormat="1" x14ac:dyDescent="0.25">
      <c r="AH922"/>
      <c r="AI922"/>
    </row>
    <row r="923" spans="34:35" s="12" customFormat="1" x14ac:dyDescent="0.25">
      <c r="AH923"/>
      <c r="AI923"/>
    </row>
    <row r="924" spans="34:35" s="12" customFormat="1" x14ac:dyDescent="0.25">
      <c r="AH924"/>
      <c r="AI924"/>
    </row>
    <row r="925" spans="34:35" s="12" customFormat="1" x14ac:dyDescent="0.25">
      <c r="AH925"/>
      <c r="AI925"/>
    </row>
    <row r="926" spans="34:35" s="12" customFormat="1" x14ac:dyDescent="0.25">
      <c r="AH926"/>
      <c r="AI926"/>
    </row>
    <row r="927" spans="34:35" s="12" customFormat="1" x14ac:dyDescent="0.25">
      <c r="AH927"/>
      <c r="AI927"/>
    </row>
    <row r="928" spans="34:35" s="12" customFormat="1" x14ac:dyDescent="0.25">
      <c r="AH928"/>
      <c r="AI928"/>
    </row>
    <row r="929" spans="34:35" s="12" customFormat="1" x14ac:dyDescent="0.25">
      <c r="AH929"/>
      <c r="AI929"/>
    </row>
    <row r="930" spans="34:35" s="12" customFormat="1" x14ac:dyDescent="0.25">
      <c r="AH930"/>
      <c r="AI930"/>
    </row>
    <row r="931" spans="34:35" s="12" customFormat="1" x14ac:dyDescent="0.25">
      <c r="AH931"/>
      <c r="AI931"/>
    </row>
    <row r="932" spans="34:35" s="12" customFormat="1" x14ac:dyDescent="0.25">
      <c r="AH932"/>
      <c r="AI932"/>
    </row>
    <row r="933" spans="34:35" s="12" customFormat="1" x14ac:dyDescent="0.25">
      <c r="AH933"/>
      <c r="AI933"/>
    </row>
    <row r="934" spans="34:35" s="12" customFormat="1" x14ac:dyDescent="0.25">
      <c r="AH934"/>
      <c r="AI934"/>
    </row>
    <row r="935" spans="34:35" s="12" customFormat="1" x14ac:dyDescent="0.25">
      <c r="AH935"/>
      <c r="AI935"/>
    </row>
    <row r="936" spans="34:35" s="12" customFormat="1" x14ac:dyDescent="0.25">
      <c r="AH936"/>
      <c r="AI936"/>
    </row>
    <row r="937" spans="34:35" s="12" customFormat="1" x14ac:dyDescent="0.25">
      <c r="AH937"/>
      <c r="AI937"/>
    </row>
    <row r="938" spans="34:35" s="12" customFormat="1" x14ac:dyDescent="0.25">
      <c r="AH938"/>
      <c r="AI938"/>
    </row>
    <row r="939" spans="34:35" s="12" customFormat="1" x14ac:dyDescent="0.25">
      <c r="AH939"/>
      <c r="AI939"/>
    </row>
    <row r="940" spans="34:35" s="12" customFormat="1" x14ac:dyDescent="0.25">
      <c r="AH940"/>
      <c r="AI940"/>
    </row>
    <row r="941" spans="34:35" s="12" customFormat="1" x14ac:dyDescent="0.25">
      <c r="AH941"/>
      <c r="AI941"/>
    </row>
    <row r="942" spans="34:35" s="12" customFormat="1" x14ac:dyDescent="0.25">
      <c r="AH942"/>
      <c r="AI942"/>
    </row>
    <row r="943" spans="34:35" s="12" customFormat="1" x14ac:dyDescent="0.25">
      <c r="AH943"/>
      <c r="AI943"/>
    </row>
    <row r="944" spans="34:35" s="12" customFormat="1" x14ac:dyDescent="0.25">
      <c r="AH944"/>
      <c r="AI944"/>
    </row>
    <row r="945" spans="34:35" s="12" customFormat="1" x14ac:dyDescent="0.25">
      <c r="AH945"/>
      <c r="AI945"/>
    </row>
    <row r="946" spans="34:35" s="12" customFormat="1" x14ac:dyDescent="0.25">
      <c r="AH946"/>
      <c r="AI946"/>
    </row>
    <row r="947" spans="34:35" s="12" customFormat="1" x14ac:dyDescent="0.25">
      <c r="AH947"/>
      <c r="AI947"/>
    </row>
    <row r="948" spans="34:35" s="12" customFormat="1" x14ac:dyDescent="0.25">
      <c r="AH948"/>
      <c r="AI948"/>
    </row>
    <row r="949" spans="34:35" s="12" customFormat="1" x14ac:dyDescent="0.25">
      <c r="AH949"/>
      <c r="AI949"/>
    </row>
    <row r="950" spans="34:35" s="12" customFormat="1" x14ac:dyDescent="0.25">
      <c r="AH950"/>
      <c r="AI950"/>
    </row>
    <row r="951" spans="34:35" s="12" customFormat="1" x14ac:dyDescent="0.25">
      <c r="AH951"/>
      <c r="AI951"/>
    </row>
    <row r="952" spans="34:35" s="12" customFormat="1" x14ac:dyDescent="0.25">
      <c r="AH952"/>
      <c r="AI952"/>
    </row>
    <row r="953" spans="34:35" s="12" customFormat="1" x14ac:dyDescent="0.25">
      <c r="AH953"/>
      <c r="AI953"/>
    </row>
    <row r="954" spans="34:35" s="12" customFormat="1" x14ac:dyDescent="0.25">
      <c r="AH954"/>
      <c r="AI954"/>
    </row>
    <row r="955" spans="34:35" s="12" customFormat="1" x14ac:dyDescent="0.25">
      <c r="AH955"/>
      <c r="AI955"/>
    </row>
    <row r="956" spans="34:35" s="12" customFormat="1" x14ac:dyDescent="0.25">
      <c r="AH956"/>
      <c r="AI956"/>
    </row>
    <row r="957" spans="34:35" s="12" customFormat="1" x14ac:dyDescent="0.25">
      <c r="AH957"/>
      <c r="AI957"/>
    </row>
    <row r="958" spans="34:35" s="12" customFormat="1" x14ac:dyDescent="0.25">
      <c r="AH958"/>
      <c r="AI958"/>
    </row>
    <row r="959" spans="34:35" s="12" customFormat="1" x14ac:dyDescent="0.25">
      <c r="AH959"/>
      <c r="AI959"/>
    </row>
    <row r="960" spans="34:35" s="12" customFormat="1" x14ac:dyDescent="0.25">
      <c r="AH960"/>
      <c r="AI960"/>
    </row>
    <row r="961" spans="34:35" s="12" customFormat="1" x14ac:dyDescent="0.25">
      <c r="AH961"/>
      <c r="AI961"/>
    </row>
    <row r="962" spans="34:35" s="12" customFormat="1" x14ac:dyDescent="0.25">
      <c r="AH962"/>
      <c r="AI962"/>
    </row>
    <row r="963" spans="34:35" s="12" customFormat="1" x14ac:dyDescent="0.25">
      <c r="AH963"/>
      <c r="AI963"/>
    </row>
    <row r="964" spans="34:35" s="12" customFormat="1" x14ac:dyDescent="0.25">
      <c r="AH964"/>
      <c r="AI964"/>
    </row>
    <row r="965" spans="34:35" s="12" customFormat="1" x14ac:dyDescent="0.25">
      <c r="AH965"/>
      <c r="AI965"/>
    </row>
    <row r="966" spans="34:35" s="12" customFormat="1" x14ac:dyDescent="0.25">
      <c r="AH966"/>
      <c r="AI966"/>
    </row>
    <row r="967" spans="34:35" s="12" customFormat="1" x14ac:dyDescent="0.25">
      <c r="AH967"/>
      <c r="AI967"/>
    </row>
    <row r="968" spans="34:35" s="12" customFormat="1" x14ac:dyDescent="0.25">
      <c r="AH968"/>
      <c r="AI968"/>
    </row>
    <row r="969" spans="34:35" s="12" customFormat="1" x14ac:dyDescent="0.25">
      <c r="AH969"/>
      <c r="AI969"/>
    </row>
    <row r="970" spans="34:35" s="12" customFormat="1" x14ac:dyDescent="0.25">
      <c r="AH970"/>
      <c r="AI970"/>
    </row>
    <row r="971" spans="34:35" s="12" customFormat="1" x14ac:dyDescent="0.25">
      <c r="AH971"/>
      <c r="AI971"/>
    </row>
    <row r="972" spans="34:35" s="12" customFormat="1" x14ac:dyDescent="0.25">
      <c r="AH972"/>
      <c r="AI972"/>
    </row>
    <row r="973" spans="34:35" s="12" customFormat="1" x14ac:dyDescent="0.25">
      <c r="AH973"/>
      <c r="AI973"/>
    </row>
    <row r="974" spans="34:35" s="12" customFormat="1" x14ac:dyDescent="0.25">
      <c r="AH974"/>
      <c r="AI974"/>
    </row>
    <row r="975" spans="34:35" s="12" customFormat="1" x14ac:dyDescent="0.25">
      <c r="AH975"/>
      <c r="AI975"/>
    </row>
    <row r="976" spans="34:35" s="12" customFormat="1" x14ac:dyDescent="0.25">
      <c r="AH976"/>
      <c r="AI976"/>
    </row>
  </sheetData>
  <conditionalFormatting sqref="M467:N467 K467 K470:K65513 M470:N65513 A451:N466 A468:N469">
    <cfRule type="expression" dxfId="3231" priority="1609">
      <formula>$E451&lt;12</formula>
    </cfRule>
    <cfRule type="expression" dxfId="3230" priority="1610">
      <formula>$E451=18</formula>
    </cfRule>
    <cfRule type="expression" dxfId="3229" priority="1611">
      <formula>$E451=17</formula>
    </cfRule>
    <cfRule type="expression" dxfId="3228" priority="1612">
      <formula>$E451=16</formula>
    </cfRule>
    <cfRule type="expression" dxfId="3227" priority="1613">
      <formula>$E451=15</formula>
    </cfRule>
    <cfRule type="expression" dxfId="3226" priority="1614">
      <formula>$E451=14</formula>
    </cfRule>
    <cfRule type="expression" dxfId="3225" priority="1615">
      <formula>$E451=13</formula>
    </cfRule>
    <cfRule type="expression" dxfId="3224" priority="1616">
      <formula>$E451=12</formula>
    </cfRule>
  </conditionalFormatting>
  <conditionalFormatting sqref="M467:N467 K467 K470:K65513 M470:N65513 A451:N466 A468:N469">
    <cfRule type="expression" dxfId="3223" priority="1600">
      <formula>$E451=10</formula>
    </cfRule>
    <cfRule type="expression" dxfId="3222" priority="1601">
      <formula>$E451=11</formula>
    </cfRule>
    <cfRule type="expression" dxfId="3221" priority="1602">
      <formula>$E451=18</formula>
    </cfRule>
    <cfRule type="expression" dxfId="3220" priority="1603">
      <formula>$E451=17</formula>
    </cfRule>
    <cfRule type="expression" dxfId="3219" priority="1604">
      <formula>$E451=16</formula>
    </cfRule>
    <cfRule type="expression" dxfId="3218" priority="1605">
      <formula>$E451=15</formula>
    </cfRule>
    <cfRule type="expression" dxfId="3217" priority="1606">
      <formula>$E451=14</formula>
    </cfRule>
    <cfRule type="expression" dxfId="3216" priority="1607">
      <formula>$E451=13</formula>
    </cfRule>
    <cfRule type="expression" dxfId="3215" priority="1608">
      <formula>$E451=12</formula>
    </cfRule>
  </conditionalFormatting>
  <conditionalFormatting sqref="A1:J1 L1:N1 M356:N356 N2 N342 M3:N307 M360:N360 K360 K385 M385:N385 M387:N387 K387 K389 M389:N389 M405:N405 K405 K407 M407:N407 M409:N409 K409 K413:K414 M413:N414 N448:N450 A415:N438 M311:N327">
    <cfRule type="expression" dxfId="3214" priority="1591">
      <formula>$E1&lt;12</formula>
    </cfRule>
    <cfRule type="expression" dxfId="3213" priority="1592">
      <formula>$E1=18</formula>
    </cfRule>
    <cfRule type="expression" dxfId="3212" priority="1593">
      <formula>$E1=17</formula>
    </cfRule>
    <cfRule type="expression" dxfId="3211" priority="1594">
      <formula>$E1=16</formula>
    </cfRule>
    <cfRule type="expression" dxfId="3210" priority="1595">
      <formula>$E1=15</formula>
    </cfRule>
    <cfRule type="expression" dxfId="3209" priority="1596">
      <formula>$E1=14</formula>
    </cfRule>
    <cfRule type="expression" dxfId="3208" priority="1597">
      <formula>$E1=13</formula>
    </cfRule>
    <cfRule type="expression" dxfId="3207" priority="1598">
      <formula>$E1=12</formula>
    </cfRule>
  </conditionalFormatting>
  <conditionalFormatting sqref="A1:J1 L1:N1 M356:N356 N2 N342 M3:N307 M360:N360 K360 K385 M385:N385 M387:N387 K387 K389 M389:N389 M405:N405 K405 K407 M407:N407 M409:N409 K409 K413:K414 M413:N414 N448:N450 A415:N438 M311:N327">
    <cfRule type="expression" dxfId="3206" priority="1582">
      <formula>$E1=10</formula>
    </cfRule>
    <cfRule type="expression" dxfId="3205" priority="1583">
      <formula>$E1=11</formula>
    </cfRule>
    <cfRule type="expression" dxfId="3204" priority="1584">
      <formula>$E1=18</formula>
    </cfRule>
    <cfRule type="expression" dxfId="3203" priority="1585">
      <formula>$E1=17</formula>
    </cfRule>
    <cfRule type="expression" dxfId="3202" priority="1586">
      <formula>$E1=16</formula>
    </cfRule>
    <cfRule type="expression" dxfId="3201" priority="1587">
      <formula>$E1=15</formula>
    </cfRule>
    <cfRule type="expression" dxfId="3200" priority="1588">
      <formula>$E1=14</formula>
    </cfRule>
    <cfRule type="expression" dxfId="3199" priority="1589">
      <formula>$E1=13</formula>
    </cfRule>
    <cfRule type="expression" dxfId="3198" priority="1590">
      <formula>$E1=12</formula>
    </cfRule>
  </conditionalFormatting>
  <conditionalFormatting sqref="N334:N341">
    <cfRule type="expression" dxfId="3197" priority="1523">
      <formula>$E334&lt;12</formula>
    </cfRule>
    <cfRule type="expression" dxfId="3196" priority="1524">
      <formula>$E334=18</formula>
    </cfRule>
    <cfRule type="expression" dxfId="3195" priority="1525">
      <formula>$E334=17</formula>
    </cfRule>
    <cfRule type="expression" dxfId="3194" priority="1526">
      <formula>$E334=16</formula>
    </cfRule>
    <cfRule type="expression" dxfId="3193" priority="1527">
      <formula>$E334=15</formula>
    </cfRule>
    <cfRule type="expression" dxfId="3192" priority="1528">
      <formula>$E334=14</formula>
    </cfRule>
    <cfRule type="expression" dxfId="3191" priority="1529">
      <formula>$E334=13</formula>
    </cfRule>
    <cfRule type="expression" dxfId="3190" priority="1530">
      <formula>$E334=12</formula>
    </cfRule>
  </conditionalFormatting>
  <conditionalFormatting sqref="N334:N341">
    <cfRule type="expression" dxfId="3189" priority="1514">
      <formula>$E334=10</formula>
    </cfRule>
    <cfRule type="expression" dxfId="3188" priority="1515">
      <formula>$E334=11</formula>
    </cfRule>
    <cfRule type="expression" dxfId="3187" priority="1516">
      <formula>$E334=18</formula>
    </cfRule>
    <cfRule type="expression" dxfId="3186" priority="1517">
      <formula>$E334=17</formula>
    </cfRule>
    <cfRule type="expression" dxfId="3185" priority="1518">
      <formula>$E334=16</formula>
    </cfRule>
    <cfRule type="expression" dxfId="3184" priority="1519">
      <formula>$E334=15</formula>
    </cfRule>
    <cfRule type="expression" dxfId="3183" priority="1520">
      <formula>$E334=14</formula>
    </cfRule>
    <cfRule type="expression" dxfId="3182" priority="1521">
      <formula>$E334=13</formula>
    </cfRule>
    <cfRule type="expression" dxfId="3181" priority="1522">
      <formula>$E334=12</formula>
    </cfRule>
  </conditionalFormatting>
  <conditionalFormatting sqref="C2:F307 C311:F326">
    <cfRule type="expression" dxfId="3180" priority="1506">
      <formula>$E2&lt;12</formula>
    </cfRule>
    <cfRule type="expression" dxfId="3179" priority="1507">
      <formula>$E2=18</formula>
    </cfRule>
    <cfRule type="expression" dxfId="3178" priority="1508">
      <formula>$E2=17</formula>
    </cfRule>
    <cfRule type="expression" dxfId="3177" priority="1509">
      <formula>$E2=16</formula>
    </cfRule>
    <cfRule type="expression" dxfId="3176" priority="1510">
      <formula>$E2=15</formula>
    </cfRule>
    <cfRule type="expression" dxfId="3175" priority="1511">
      <formula>$E2=14</formula>
    </cfRule>
    <cfRule type="expression" dxfId="3174" priority="1512">
      <formula>$E2=13</formula>
    </cfRule>
    <cfRule type="expression" dxfId="3173" priority="1513">
      <formula>$E2=12</formula>
    </cfRule>
  </conditionalFormatting>
  <conditionalFormatting sqref="C2:F307 C311:F326">
    <cfRule type="expression" dxfId="3172" priority="1497">
      <formula>$E2=10</formula>
    </cfRule>
    <cfRule type="expression" dxfId="3171" priority="1498">
      <formula>$E2=11</formula>
    </cfRule>
    <cfRule type="expression" dxfId="3170" priority="1499">
      <formula>$E2=18</formula>
    </cfRule>
    <cfRule type="expression" dxfId="3169" priority="1500">
      <formula>$E2=17</formula>
    </cfRule>
    <cfRule type="expression" dxfId="3168" priority="1501">
      <formula>$E2=16</formula>
    </cfRule>
    <cfRule type="expression" dxfId="3167" priority="1502">
      <formula>$E2=15</formula>
    </cfRule>
    <cfRule type="expression" dxfId="3166" priority="1503">
      <formula>$E2=14</formula>
    </cfRule>
    <cfRule type="expression" dxfId="3165" priority="1504">
      <formula>$E2=13</formula>
    </cfRule>
    <cfRule type="expression" dxfId="3164" priority="1505">
      <formula>$E2=12</formula>
    </cfRule>
  </conditionalFormatting>
  <conditionalFormatting sqref="M2">
    <cfRule type="expression" dxfId="3163" priority="1489">
      <formula>$E2&lt;12</formula>
    </cfRule>
    <cfRule type="expression" dxfId="3162" priority="1490">
      <formula>$E2=18</formula>
    </cfRule>
    <cfRule type="expression" dxfId="3161" priority="1491">
      <formula>$E2=17</formula>
    </cfRule>
    <cfRule type="expression" dxfId="3160" priority="1492">
      <formula>$E2=16</formula>
    </cfRule>
    <cfRule type="expression" dxfId="3159" priority="1493">
      <formula>$E2=15</formula>
    </cfRule>
    <cfRule type="expression" dxfId="3158" priority="1494">
      <formula>$E2=14</formula>
    </cfRule>
    <cfRule type="expression" dxfId="3157" priority="1495">
      <formula>$E2=13</formula>
    </cfRule>
    <cfRule type="expression" dxfId="3156" priority="1496">
      <formula>$E2=12</formula>
    </cfRule>
  </conditionalFormatting>
  <conditionalFormatting sqref="M2">
    <cfRule type="expression" dxfId="3155" priority="1480">
      <formula>$E2=10</formula>
    </cfRule>
    <cfRule type="expression" dxfId="3154" priority="1481">
      <formula>$E2=11</formula>
    </cfRule>
    <cfRule type="expression" dxfId="3153" priority="1482">
      <formula>$E2=18</formula>
    </cfRule>
    <cfRule type="expression" dxfId="3152" priority="1483">
      <formula>$E2=17</formula>
    </cfRule>
    <cfRule type="expression" dxfId="3151" priority="1484">
      <formula>$E2=16</formula>
    </cfRule>
    <cfRule type="expression" dxfId="3150" priority="1485">
      <formula>$E2=15</formula>
    </cfRule>
    <cfRule type="expression" dxfId="3149" priority="1486">
      <formula>$E2=14</formula>
    </cfRule>
    <cfRule type="expression" dxfId="3148" priority="1487">
      <formula>$E2=13</formula>
    </cfRule>
    <cfRule type="expression" dxfId="3147" priority="1488">
      <formula>$E2=12</formula>
    </cfRule>
  </conditionalFormatting>
  <conditionalFormatting sqref="N328:N333">
    <cfRule type="expression" dxfId="3146" priority="1540">
      <formula>$E328&lt;12</formula>
    </cfRule>
    <cfRule type="expression" dxfId="3145" priority="1541">
      <formula>$E328=18</formula>
    </cfRule>
    <cfRule type="expression" dxfId="3144" priority="1542">
      <formula>$E328=17</formula>
    </cfRule>
    <cfRule type="expression" dxfId="3143" priority="1543">
      <formula>$E328=16</formula>
    </cfRule>
    <cfRule type="expression" dxfId="3142" priority="1544">
      <formula>$E328=15</formula>
    </cfRule>
    <cfRule type="expression" dxfId="3141" priority="1545">
      <formula>$E328=14</formula>
    </cfRule>
    <cfRule type="expression" dxfId="3140" priority="1546">
      <formula>$E328=13</formula>
    </cfRule>
    <cfRule type="expression" dxfId="3139" priority="1547">
      <formula>$E328=12</formula>
    </cfRule>
  </conditionalFormatting>
  <conditionalFormatting sqref="N328:N333">
    <cfRule type="expression" dxfId="3138" priority="1531">
      <formula>$E328=10</formula>
    </cfRule>
    <cfRule type="expression" dxfId="3137" priority="1532">
      <formula>$E328=11</formula>
    </cfRule>
    <cfRule type="expression" dxfId="3136" priority="1533">
      <formula>$E328=18</formula>
    </cfRule>
    <cfRule type="expression" dxfId="3135" priority="1534">
      <formula>$E328=17</formula>
    </cfRule>
    <cfRule type="expression" dxfId="3134" priority="1535">
      <formula>$E328=16</formula>
    </cfRule>
    <cfRule type="expression" dxfId="3133" priority="1536">
      <formula>$E328=15</formula>
    </cfRule>
    <cfRule type="expression" dxfId="3132" priority="1537">
      <formula>$E328=14</formula>
    </cfRule>
    <cfRule type="expression" dxfId="3131" priority="1538">
      <formula>$E328=13</formula>
    </cfRule>
    <cfRule type="expression" dxfId="3130" priority="1539">
      <formula>$E328=12</formula>
    </cfRule>
  </conditionalFormatting>
  <conditionalFormatting sqref="L2:L146 A2:B2 G2:I2 A3:I3 A4:J307 J327:J334 L148:L307 L311:L326 A311:J326">
    <cfRule type="expression" dxfId="3129" priority="1574">
      <formula>$E2&lt;12</formula>
    </cfRule>
    <cfRule type="expression" dxfId="3128" priority="1575">
      <formula>$E2=18</formula>
    </cfRule>
    <cfRule type="expression" dxfId="3127" priority="1576">
      <formula>$E2=17</formula>
    </cfRule>
    <cfRule type="expression" dxfId="3126" priority="1577">
      <formula>$E2=16</formula>
    </cfRule>
    <cfRule type="expression" dxfId="3125" priority="1578">
      <formula>$E2=15</formula>
    </cfRule>
    <cfRule type="expression" dxfId="3124" priority="1579">
      <formula>$E2=14</formula>
    </cfRule>
    <cfRule type="expression" dxfId="3123" priority="1580">
      <formula>$E2=13</formula>
    </cfRule>
    <cfRule type="expression" dxfId="3122" priority="1581">
      <formula>$E2=12</formula>
    </cfRule>
  </conditionalFormatting>
  <conditionalFormatting sqref="L2:L146 A2:B2 G2:I2 A3:I3 A4:J307 J327:J334 L148:L307 L311:L326 A311:J326">
    <cfRule type="expression" dxfId="3121" priority="1565">
      <formula>$E2=10</formula>
    </cfRule>
    <cfRule type="expression" dxfId="3120" priority="1566">
      <formula>$E2=11</formula>
    </cfRule>
    <cfRule type="expression" dxfId="3119" priority="1567">
      <formula>$E2=18</formula>
    </cfRule>
    <cfRule type="expression" dxfId="3118" priority="1568">
      <formula>$E2=17</formula>
    </cfRule>
    <cfRule type="expression" dxfId="3117" priority="1569">
      <formula>$E2=16</formula>
    </cfRule>
    <cfRule type="expression" dxfId="3116" priority="1570">
      <formula>$E2=15</formula>
    </cfRule>
    <cfRule type="expression" dxfId="3115" priority="1571">
      <formula>$E2=14</formula>
    </cfRule>
    <cfRule type="expression" dxfId="3114" priority="1572">
      <formula>$E2=13</formula>
    </cfRule>
    <cfRule type="expression" dxfId="3113" priority="1573">
      <formula>$E2=12</formula>
    </cfRule>
  </conditionalFormatting>
  <conditionalFormatting sqref="K1 K356 K3:K307 K311:K327">
    <cfRule type="expression" dxfId="3112" priority="1557">
      <formula>$E1&lt;12</formula>
    </cfRule>
    <cfRule type="expression" dxfId="3111" priority="1558">
      <formula>$E1=18</formula>
    </cfRule>
    <cfRule type="expression" dxfId="3110" priority="1559">
      <formula>$E1=17</formula>
    </cfRule>
    <cfRule type="expression" dxfId="3109" priority="1560">
      <formula>$E1=16</formula>
    </cfRule>
    <cfRule type="expression" dxfId="3108" priority="1561">
      <formula>$E1=15</formula>
    </cfRule>
    <cfRule type="expression" dxfId="3107" priority="1562">
      <formula>$E1=14</formula>
    </cfRule>
    <cfRule type="expression" dxfId="3106" priority="1563">
      <formula>$E1=13</formula>
    </cfRule>
    <cfRule type="expression" dxfId="3105" priority="1564">
      <formula>$E1=12</formula>
    </cfRule>
  </conditionalFormatting>
  <conditionalFormatting sqref="K1 K356 K3:K307 K311:K327">
    <cfRule type="expression" dxfId="3104" priority="1548">
      <formula>$E1=10</formula>
    </cfRule>
    <cfRule type="expression" dxfId="3103" priority="1549">
      <formula>$E1=11</formula>
    </cfRule>
    <cfRule type="expression" dxfId="3102" priority="1550">
      <formula>$E1=18</formula>
    </cfRule>
    <cfRule type="expression" dxfId="3101" priority="1551">
      <formula>$E1=17</formula>
    </cfRule>
    <cfRule type="expression" dxfId="3100" priority="1552">
      <formula>$E1=16</formula>
    </cfRule>
    <cfRule type="expression" dxfId="3099" priority="1553">
      <formula>$E1=15</formula>
    </cfRule>
    <cfRule type="expression" dxfId="3098" priority="1554">
      <formula>$E1=14</formula>
    </cfRule>
    <cfRule type="expression" dxfId="3097" priority="1555">
      <formula>$E1=13</formula>
    </cfRule>
    <cfRule type="expression" dxfId="3096" priority="1556">
      <formula>$E1=12</formula>
    </cfRule>
  </conditionalFormatting>
  <conditionalFormatting sqref="K2:K307 K311:K326">
    <cfRule type="expression" dxfId="3095" priority="1472">
      <formula>$E2&lt;12</formula>
    </cfRule>
    <cfRule type="expression" dxfId="3094" priority="1473">
      <formula>$E2=18</formula>
    </cfRule>
    <cfRule type="expression" dxfId="3093" priority="1474">
      <formula>$E2=17</formula>
    </cfRule>
    <cfRule type="expression" dxfId="3092" priority="1475">
      <formula>$E2=16</formula>
    </cfRule>
    <cfRule type="expression" dxfId="3091" priority="1476">
      <formula>$E2=15</formula>
    </cfRule>
    <cfRule type="expression" dxfId="3090" priority="1477">
      <formula>$E2=14</formula>
    </cfRule>
    <cfRule type="expression" dxfId="3089" priority="1478">
      <formula>$E2=13</formula>
    </cfRule>
    <cfRule type="expression" dxfId="3088" priority="1479">
      <formula>$E2=12</formula>
    </cfRule>
  </conditionalFormatting>
  <conditionalFormatting sqref="K2:K307 K311:K326">
    <cfRule type="expression" dxfId="3087" priority="1463">
      <formula>$E2=10</formula>
    </cfRule>
    <cfRule type="expression" dxfId="3086" priority="1464">
      <formula>$E2=11</formula>
    </cfRule>
    <cfRule type="expression" dxfId="3085" priority="1465">
      <formula>$E2=18</formula>
    </cfRule>
    <cfRule type="expression" dxfId="3084" priority="1466">
      <formula>$E2=17</formula>
    </cfRule>
    <cfRule type="expression" dxfId="3083" priority="1467">
      <formula>$E2=16</formula>
    </cfRule>
    <cfRule type="expression" dxfId="3082" priority="1468">
      <formula>$E2=15</formula>
    </cfRule>
    <cfRule type="expression" dxfId="3081" priority="1469">
      <formula>$E2=14</formula>
    </cfRule>
    <cfRule type="expression" dxfId="3080" priority="1470">
      <formula>$E2=13</formula>
    </cfRule>
    <cfRule type="expression" dxfId="3079" priority="1471">
      <formula>$E2=12</formula>
    </cfRule>
  </conditionalFormatting>
  <conditionalFormatting sqref="K342">
    <cfRule type="expression" dxfId="3078" priority="1438">
      <formula>$E342&lt;12</formula>
    </cfRule>
    <cfRule type="expression" dxfId="3077" priority="1439">
      <formula>$E342=18</formula>
    </cfRule>
    <cfRule type="expression" dxfId="3076" priority="1440">
      <formula>$E342=17</formula>
    </cfRule>
    <cfRule type="expression" dxfId="3075" priority="1441">
      <formula>$E342=16</formula>
    </cfRule>
    <cfRule type="expression" dxfId="3074" priority="1442">
      <formula>$E342=15</formula>
    </cfRule>
    <cfRule type="expression" dxfId="3073" priority="1443">
      <formula>$E342=14</formula>
    </cfRule>
    <cfRule type="expression" dxfId="3072" priority="1444">
      <formula>$E342=13</formula>
    </cfRule>
    <cfRule type="expression" dxfId="3071" priority="1445">
      <formula>$E342=12</formula>
    </cfRule>
  </conditionalFormatting>
  <conditionalFormatting sqref="K342">
    <cfRule type="expression" dxfId="3070" priority="1429">
      <formula>$E342=10</formula>
    </cfRule>
    <cfRule type="expression" dxfId="3069" priority="1430">
      <formula>$E342=11</formula>
    </cfRule>
    <cfRule type="expression" dxfId="3068" priority="1431">
      <formula>$E342=18</formula>
    </cfRule>
    <cfRule type="expression" dxfId="3067" priority="1432">
      <formula>$E342=17</formula>
    </cfRule>
    <cfRule type="expression" dxfId="3066" priority="1433">
      <formula>$E342=16</formula>
    </cfRule>
    <cfRule type="expression" dxfId="3065" priority="1434">
      <formula>$E342=15</formula>
    </cfRule>
    <cfRule type="expression" dxfId="3064" priority="1435">
      <formula>$E342=14</formula>
    </cfRule>
    <cfRule type="expression" dxfId="3063" priority="1436">
      <formula>$E342=13</formula>
    </cfRule>
    <cfRule type="expression" dxfId="3062" priority="1437">
      <formula>$E342=12</formula>
    </cfRule>
  </conditionalFormatting>
  <conditionalFormatting sqref="M328:M333">
    <cfRule type="expression" dxfId="3061" priority="1421">
      <formula>$E328&lt;12</formula>
    </cfRule>
    <cfRule type="expression" dxfId="3060" priority="1422">
      <formula>$E328=18</formula>
    </cfRule>
    <cfRule type="expression" dxfId="3059" priority="1423">
      <formula>$E328=17</formula>
    </cfRule>
    <cfRule type="expression" dxfId="3058" priority="1424">
      <formula>$E328=16</formula>
    </cfRule>
    <cfRule type="expression" dxfId="3057" priority="1425">
      <formula>$E328=15</formula>
    </cfRule>
    <cfRule type="expression" dxfId="3056" priority="1426">
      <formula>$E328=14</formula>
    </cfRule>
    <cfRule type="expression" dxfId="3055" priority="1427">
      <formula>$E328=13</formula>
    </cfRule>
    <cfRule type="expression" dxfId="3054" priority="1428">
      <formula>$E328=12</formula>
    </cfRule>
  </conditionalFormatting>
  <conditionalFormatting sqref="M328:M333">
    <cfRule type="expression" dxfId="3053" priority="1412">
      <formula>$E328=10</formula>
    </cfRule>
    <cfRule type="expression" dxfId="3052" priority="1413">
      <formula>$E328=11</formula>
    </cfRule>
    <cfRule type="expression" dxfId="3051" priority="1414">
      <formula>$E328=18</formula>
    </cfRule>
    <cfRule type="expression" dxfId="3050" priority="1415">
      <formula>$E328=17</formula>
    </cfRule>
    <cfRule type="expression" dxfId="3049" priority="1416">
      <formula>$E328=16</formula>
    </cfRule>
    <cfRule type="expression" dxfId="3048" priority="1417">
      <formula>$E328=15</formula>
    </cfRule>
    <cfRule type="expression" dxfId="3047" priority="1418">
      <formula>$E328=14</formula>
    </cfRule>
    <cfRule type="expression" dxfId="3046" priority="1419">
      <formula>$E328=13</formula>
    </cfRule>
    <cfRule type="expression" dxfId="3045" priority="1420">
      <formula>$E328=12</formula>
    </cfRule>
  </conditionalFormatting>
  <conditionalFormatting sqref="L328:L333 A328:J341">
    <cfRule type="expression" dxfId="3044" priority="1404">
      <formula>$E328&lt;12</formula>
    </cfRule>
    <cfRule type="expression" dxfId="3043" priority="1405">
      <formula>$E328=18</formula>
    </cfRule>
    <cfRule type="expression" dxfId="3042" priority="1406">
      <formula>$E328=17</formula>
    </cfRule>
    <cfRule type="expression" dxfId="3041" priority="1407">
      <formula>$E328=16</formula>
    </cfRule>
    <cfRule type="expression" dxfId="3040" priority="1408">
      <formula>$E328=15</formula>
    </cfRule>
    <cfRule type="expression" dxfId="3039" priority="1409">
      <formula>$E328=14</formula>
    </cfRule>
    <cfRule type="expression" dxfId="3038" priority="1410">
      <formula>$E328=13</formula>
    </cfRule>
    <cfRule type="expression" dxfId="3037" priority="1411">
      <formula>$E328=12</formula>
    </cfRule>
  </conditionalFormatting>
  <conditionalFormatting sqref="L328:L333 A328:J341">
    <cfRule type="expression" dxfId="3036" priority="1395">
      <formula>$E328=10</formula>
    </cfRule>
    <cfRule type="expression" dxfId="3035" priority="1396">
      <formula>$E328=11</formula>
    </cfRule>
    <cfRule type="expression" dxfId="3034" priority="1397">
      <formula>$E328=18</formula>
    </cfRule>
    <cfRule type="expression" dxfId="3033" priority="1398">
      <formula>$E328=17</formula>
    </cfRule>
    <cfRule type="expression" dxfId="3032" priority="1399">
      <formula>$E328=16</formula>
    </cfRule>
    <cfRule type="expression" dxfId="3031" priority="1400">
      <formula>$E328=15</formula>
    </cfRule>
    <cfRule type="expression" dxfId="3030" priority="1401">
      <formula>$E328=14</formula>
    </cfRule>
    <cfRule type="expression" dxfId="3029" priority="1402">
      <formula>$E328=13</formula>
    </cfRule>
    <cfRule type="expression" dxfId="3028" priority="1403">
      <formula>$E328=12</formula>
    </cfRule>
  </conditionalFormatting>
  <conditionalFormatting sqref="M342">
    <cfRule type="expression" dxfId="3027" priority="1455">
      <formula>$E342&lt;12</formula>
    </cfRule>
    <cfRule type="expression" dxfId="3026" priority="1456">
      <formula>$E342=18</formula>
    </cfRule>
    <cfRule type="expression" dxfId="3025" priority="1457">
      <formula>$E342=17</formula>
    </cfRule>
    <cfRule type="expression" dxfId="3024" priority="1458">
      <formula>$E342=16</formula>
    </cfRule>
    <cfRule type="expression" dxfId="3023" priority="1459">
      <formula>$E342=15</formula>
    </cfRule>
    <cfRule type="expression" dxfId="3022" priority="1460">
      <formula>$E342=14</formula>
    </cfRule>
    <cfRule type="expression" dxfId="3021" priority="1461">
      <formula>$E342=13</formula>
    </cfRule>
    <cfRule type="expression" dxfId="3020" priority="1462">
      <formula>$E342=12</formula>
    </cfRule>
  </conditionalFormatting>
  <conditionalFormatting sqref="M342">
    <cfRule type="expression" dxfId="3019" priority="1446">
      <formula>$E342=10</formula>
    </cfRule>
    <cfRule type="expression" dxfId="3018" priority="1447">
      <formula>$E342=11</formula>
    </cfRule>
    <cfRule type="expression" dxfId="3017" priority="1448">
      <formula>$E342=18</formula>
    </cfRule>
    <cfRule type="expression" dxfId="3016" priority="1449">
      <formula>$E342=17</formula>
    </cfRule>
    <cfRule type="expression" dxfId="3015" priority="1450">
      <formula>$E342=16</formula>
    </cfRule>
    <cfRule type="expression" dxfId="3014" priority="1451">
      <formula>$E342=15</formula>
    </cfRule>
    <cfRule type="expression" dxfId="3013" priority="1452">
      <formula>$E342=14</formula>
    </cfRule>
    <cfRule type="expression" dxfId="3012" priority="1453">
      <formula>$E342=13</formula>
    </cfRule>
    <cfRule type="expression" dxfId="3011" priority="1454">
      <formula>$E342=12</formula>
    </cfRule>
  </conditionalFormatting>
  <conditionalFormatting sqref="K328:K333">
    <cfRule type="expression" dxfId="3010" priority="1387">
      <formula>$E328&lt;12</formula>
    </cfRule>
    <cfRule type="expression" dxfId="3009" priority="1388">
      <formula>$E328=18</formula>
    </cfRule>
    <cfRule type="expression" dxfId="3008" priority="1389">
      <formula>$E328=17</formula>
    </cfRule>
    <cfRule type="expression" dxfId="3007" priority="1390">
      <formula>$E328=16</formula>
    </cfRule>
    <cfRule type="expression" dxfId="3006" priority="1391">
      <formula>$E328=15</formula>
    </cfRule>
    <cfRule type="expression" dxfId="3005" priority="1392">
      <formula>$E328=14</formula>
    </cfRule>
    <cfRule type="expression" dxfId="3004" priority="1393">
      <formula>$E328=13</formula>
    </cfRule>
    <cfRule type="expression" dxfId="3003" priority="1394">
      <formula>$E328=12</formula>
    </cfRule>
  </conditionalFormatting>
  <conditionalFormatting sqref="K328:K333">
    <cfRule type="expression" dxfId="3002" priority="1378">
      <formula>$E328=10</formula>
    </cfRule>
    <cfRule type="expression" dxfId="3001" priority="1379">
      <formula>$E328=11</formula>
    </cfRule>
    <cfRule type="expression" dxfId="3000" priority="1380">
      <formula>$E328=18</formula>
    </cfRule>
    <cfRule type="expression" dxfId="2999" priority="1381">
      <formula>$E328=17</formula>
    </cfRule>
    <cfRule type="expression" dxfId="2998" priority="1382">
      <formula>$E328=16</formula>
    </cfRule>
    <cfRule type="expression" dxfId="2997" priority="1383">
      <formula>$E328=15</formula>
    </cfRule>
    <cfRule type="expression" dxfId="2996" priority="1384">
      <formula>$E328=14</formula>
    </cfRule>
    <cfRule type="expression" dxfId="2995" priority="1385">
      <formula>$E328=13</formula>
    </cfRule>
    <cfRule type="expression" dxfId="2994" priority="1386">
      <formula>$E328=12</formula>
    </cfRule>
  </conditionalFormatting>
  <conditionalFormatting sqref="K334:K341">
    <cfRule type="expression" dxfId="2993" priority="1336">
      <formula>$E334&lt;12</formula>
    </cfRule>
    <cfRule type="expression" dxfId="2992" priority="1337">
      <formula>$E334=18</formula>
    </cfRule>
    <cfRule type="expression" dxfId="2991" priority="1338">
      <formula>$E334=17</formula>
    </cfRule>
    <cfRule type="expression" dxfId="2990" priority="1339">
      <formula>$E334=16</formula>
    </cfRule>
    <cfRule type="expression" dxfId="2989" priority="1340">
      <formula>$E334=15</formula>
    </cfRule>
    <cfRule type="expression" dxfId="2988" priority="1341">
      <formula>$E334=14</formula>
    </cfRule>
    <cfRule type="expression" dxfId="2987" priority="1342">
      <formula>$E334=13</formula>
    </cfRule>
    <cfRule type="expression" dxfId="2986" priority="1343">
      <formula>$E334=12</formula>
    </cfRule>
  </conditionalFormatting>
  <conditionalFormatting sqref="K334:K341">
    <cfRule type="expression" dxfId="2985" priority="1327">
      <formula>$E334=10</formula>
    </cfRule>
    <cfRule type="expression" dxfId="2984" priority="1328">
      <formula>$E334=11</formula>
    </cfRule>
    <cfRule type="expression" dxfId="2983" priority="1329">
      <formula>$E334=18</formula>
    </cfRule>
    <cfRule type="expression" dxfId="2982" priority="1330">
      <formula>$E334=17</formula>
    </cfRule>
    <cfRule type="expression" dxfId="2981" priority="1331">
      <formula>$E334=16</formula>
    </cfRule>
    <cfRule type="expression" dxfId="2980" priority="1332">
      <formula>$E334=15</formula>
    </cfRule>
    <cfRule type="expression" dxfId="2979" priority="1333">
      <formula>$E334=14</formula>
    </cfRule>
    <cfRule type="expression" dxfId="2978" priority="1334">
      <formula>$E334=13</formula>
    </cfRule>
    <cfRule type="expression" dxfId="2977" priority="1335">
      <formula>$E334=12</formula>
    </cfRule>
  </conditionalFormatting>
  <conditionalFormatting sqref="J2:J3">
    <cfRule type="expression" dxfId="2976" priority="1319">
      <formula>$E2&lt;12</formula>
    </cfRule>
    <cfRule type="expression" dxfId="2975" priority="1320">
      <formula>$E2=18</formula>
    </cfRule>
    <cfRule type="expression" dxfId="2974" priority="1321">
      <formula>$E2=17</formula>
    </cfRule>
    <cfRule type="expression" dxfId="2973" priority="1322">
      <formula>$E2=16</formula>
    </cfRule>
    <cfRule type="expression" dxfId="2972" priority="1323">
      <formula>$E2=15</formula>
    </cfRule>
    <cfRule type="expression" dxfId="2971" priority="1324">
      <formula>$E2=14</formula>
    </cfRule>
    <cfRule type="expression" dxfId="2970" priority="1325">
      <formula>$E2=13</formula>
    </cfRule>
    <cfRule type="expression" dxfId="2969" priority="1326">
      <formula>$E2=12</formula>
    </cfRule>
  </conditionalFormatting>
  <conditionalFormatting sqref="J2:J3">
    <cfRule type="expression" dxfId="2968" priority="1310">
      <formula>$E2=10</formula>
    </cfRule>
    <cfRule type="expression" dxfId="2967" priority="1311">
      <formula>$E2=11</formula>
    </cfRule>
    <cfRule type="expression" dxfId="2966" priority="1312">
      <formula>$E2=18</formula>
    </cfRule>
    <cfRule type="expression" dxfId="2965" priority="1313">
      <formula>$E2=17</formula>
    </cfRule>
    <cfRule type="expression" dxfId="2964" priority="1314">
      <formula>$E2=16</formula>
    </cfRule>
    <cfRule type="expression" dxfId="2963" priority="1315">
      <formula>$E2=15</formula>
    </cfRule>
    <cfRule type="expression" dxfId="2962" priority="1316">
      <formula>$E2=14</formula>
    </cfRule>
    <cfRule type="expression" dxfId="2961" priority="1317">
      <formula>$E2=13</formula>
    </cfRule>
    <cfRule type="expression" dxfId="2960" priority="1318">
      <formula>$E2=12</formula>
    </cfRule>
  </conditionalFormatting>
  <conditionalFormatting sqref="L334:L341">
    <cfRule type="expression" dxfId="2959" priority="1353">
      <formula>$E334&lt;12</formula>
    </cfRule>
    <cfRule type="expression" dxfId="2958" priority="1354">
      <formula>$E334=18</formula>
    </cfRule>
    <cfRule type="expression" dxfId="2957" priority="1355">
      <formula>$E334=17</formula>
    </cfRule>
    <cfRule type="expression" dxfId="2956" priority="1356">
      <formula>$E334=16</formula>
    </cfRule>
    <cfRule type="expression" dxfId="2955" priority="1357">
      <formula>$E334=15</formula>
    </cfRule>
    <cfRule type="expression" dxfId="2954" priority="1358">
      <formula>$E334=14</formula>
    </cfRule>
    <cfRule type="expression" dxfId="2953" priority="1359">
      <formula>$E334=13</formula>
    </cfRule>
    <cfRule type="expression" dxfId="2952" priority="1360">
      <formula>$E334=12</formula>
    </cfRule>
  </conditionalFormatting>
  <conditionalFormatting sqref="L334:L341">
    <cfRule type="expression" dxfId="2951" priority="1344">
      <formula>$E334=10</formula>
    </cfRule>
    <cfRule type="expression" dxfId="2950" priority="1345">
      <formula>$E334=11</formula>
    </cfRule>
    <cfRule type="expression" dxfId="2949" priority="1346">
      <formula>$E334=18</formula>
    </cfRule>
    <cfRule type="expression" dxfId="2948" priority="1347">
      <formula>$E334=17</formula>
    </cfRule>
    <cfRule type="expression" dxfId="2947" priority="1348">
      <formula>$E334=16</formula>
    </cfRule>
    <cfRule type="expression" dxfId="2946" priority="1349">
      <formula>$E334=15</formula>
    </cfRule>
    <cfRule type="expression" dxfId="2945" priority="1350">
      <formula>$E334=14</formula>
    </cfRule>
    <cfRule type="expression" dxfId="2944" priority="1351">
      <formula>$E334=13</formula>
    </cfRule>
    <cfRule type="expression" dxfId="2943" priority="1352">
      <formula>$E334=12</formula>
    </cfRule>
  </conditionalFormatting>
  <conditionalFormatting sqref="M334:M341">
    <cfRule type="expression" dxfId="2942" priority="1370">
      <formula>$E334&lt;12</formula>
    </cfRule>
    <cfRule type="expression" dxfId="2941" priority="1371">
      <formula>$E334=18</formula>
    </cfRule>
    <cfRule type="expression" dxfId="2940" priority="1372">
      <formula>$E334=17</formula>
    </cfRule>
    <cfRule type="expression" dxfId="2939" priority="1373">
      <formula>$E334=16</formula>
    </cfRule>
    <cfRule type="expression" dxfId="2938" priority="1374">
      <formula>$E334=15</formula>
    </cfRule>
    <cfRule type="expression" dxfId="2937" priority="1375">
      <formula>$E334=14</formula>
    </cfRule>
    <cfRule type="expression" dxfId="2936" priority="1376">
      <formula>$E334=13</formula>
    </cfRule>
    <cfRule type="expression" dxfId="2935" priority="1377">
      <formula>$E334=12</formula>
    </cfRule>
  </conditionalFormatting>
  <conditionalFormatting sqref="M334:M341">
    <cfRule type="expression" dxfId="2934" priority="1361">
      <formula>$E334=10</formula>
    </cfRule>
    <cfRule type="expression" dxfId="2933" priority="1362">
      <formula>$E334=11</formula>
    </cfRule>
    <cfRule type="expression" dxfId="2932" priority="1363">
      <formula>$E334=18</formula>
    </cfRule>
    <cfRule type="expression" dxfId="2931" priority="1364">
      <formula>$E334=17</formula>
    </cfRule>
    <cfRule type="expression" dxfId="2930" priority="1365">
      <formula>$E334=16</formula>
    </cfRule>
    <cfRule type="expression" dxfId="2929" priority="1366">
      <formula>$E334=15</formula>
    </cfRule>
    <cfRule type="expression" dxfId="2928" priority="1367">
      <formula>$E334=14</formula>
    </cfRule>
    <cfRule type="expression" dxfId="2927" priority="1368">
      <formula>$E334=13</formula>
    </cfRule>
    <cfRule type="expression" dxfId="2926" priority="1369">
      <formula>$E334=12</formula>
    </cfRule>
  </conditionalFormatting>
  <conditionalFormatting sqref="M343:N354">
    <cfRule type="expression" dxfId="2925" priority="1285">
      <formula>$E343&lt;12</formula>
    </cfRule>
    <cfRule type="expression" dxfId="2924" priority="1286">
      <formula>$E343=18</formula>
    </cfRule>
    <cfRule type="expression" dxfId="2923" priority="1287">
      <formula>$E343=17</formula>
    </cfRule>
    <cfRule type="expression" dxfId="2922" priority="1288">
      <formula>$E343=16</formula>
    </cfRule>
    <cfRule type="expression" dxfId="2921" priority="1289">
      <formula>$E343=15</formula>
    </cfRule>
    <cfRule type="expression" dxfId="2920" priority="1290">
      <formula>$E343=14</formula>
    </cfRule>
    <cfRule type="expression" dxfId="2919" priority="1291">
      <formula>$E343=13</formula>
    </cfRule>
    <cfRule type="expression" dxfId="2918" priority="1292">
      <formula>$E343=12</formula>
    </cfRule>
  </conditionalFormatting>
  <conditionalFormatting sqref="M343:N354">
    <cfRule type="expression" dxfId="2917" priority="1276">
      <formula>$E343=10</formula>
    </cfRule>
    <cfRule type="expression" dxfId="2916" priority="1277">
      <formula>$E343=11</formula>
    </cfRule>
    <cfRule type="expression" dxfId="2915" priority="1278">
      <formula>$E343=18</formula>
    </cfRule>
    <cfRule type="expression" dxfId="2914" priority="1279">
      <formula>$E343=17</formula>
    </cfRule>
    <cfRule type="expression" dxfId="2913" priority="1280">
      <formula>$E343=16</formula>
    </cfRule>
    <cfRule type="expression" dxfId="2912" priority="1281">
      <formula>$E343=15</formula>
    </cfRule>
    <cfRule type="expression" dxfId="2911" priority="1282">
      <formula>$E343=14</formula>
    </cfRule>
    <cfRule type="expression" dxfId="2910" priority="1283">
      <formula>$E343=13</formula>
    </cfRule>
    <cfRule type="expression" dxfId="2909" priority="1284">
      <formula>$E343=12</formula>
    </cfRule>
  </conditionalFormatting>
  <conditionalFormatting sqref="L343:L354">
    <cfRule type="expression" dxfId="2908" priority="1268">
      <formula>$E343&lt;12</formula>
    </cfRule>
    <cfRule type="expression" dxfId="2907" priority="1269">
      <formula>$E343=18</formula>
    </cfRule>
    <cfRule type="expression" dxfId="2906" priority="1270">
      <formula>$E343=17</formula>
    </cfRule>
    <cfRule type="expression" dxfId="2905" priority="1271">
      <formula>$E343=16</formula>
    </cfRule>
    <cfRule type="expression" dxfId="2904" priority="1272">
      <formula>$E343=15</formula>
    </cfRule>
    <cfRule type="expression" dxfId="2903" priority="1273">
      <formula>$E343=14</formula>
    </cfRule>
    <cfRule type="expression" dxfId="2902" priority="1274">
      <formula>$E343=13</formula>
    </cfRule>
    <cfRule type="expression" dxfId="2901" priority="1275">
      <formula>$E343=12</formula>
    </cfRule>
  </conditionalFormatting>
  <conditionalFormatting sqref="L343:L354">
    <cfRule type="expression" dxfId="2900" priority="1259">
      <formula>$E343=10</formula>
    </cfRule>
    <cfRule type="expression" dxfId="2899" priority="1260">
      <formula>$E343=11</formula>
    </cfRule>
    <cfRule type="expression" dxfId="2898" priority="1261">
      <formula>$E343=18</formula>
    </cfRule>
    <cfRule type="expression" dxfId="2897" priority="1262">
      <formula>$E343=17</formula>
    </cfRule>
    <cfRule type="expression" dxfId="2896" priority="1263">
      <formula>$E343=16</formula>
    </cfRule>
    <cfRule type="expression" dxfId="2895" priority="1264">
      <formula>$E343=15</formula>
    </cfRule>
    <cfRule type="expression" dxfId="2894" priority="1265">
      <formula>$E343=14</formula>
    </cfRule>
    <cfRule type="expression" dxfId="2893" priority="1266">
      <formula>$E343=13</formula>
    </cfRule>
    <cfRule type="expression" dxfId="2892" priority="1267">
      <formula>$E343=12</formula>
    </cfRule>
  </conditionalFormatting>
  <conditionalFormatting sqref="K343:K354">
    <cfRule type="expression" dxfId="2891" priority="1251">
      <formula>$E343&lt;12</formula>
    </cfRule>
    <cfRule type="expression" dxfId="2890" priority="1252">
      <formula>$E343=18</formula>
    </cfRule>
    <cfRule type="expression" dxfId="2889" priority="1253">
      <formula>$E343=17</formula>
    </cfRule>
    <cfRule type="expression" dxfId="2888" priority="1254">
      <formula>$E343=16</formula>
    </cfRule>
    <cfRule type="expression" dxfId="2887" priority="1255">
      <formula>$E343=15</formula>
    </cfRule>
    <cfRule type="expression" dxfId="2886" priority="1256">
      <formula>$E343=14</formula>
    </cfRule>
    <cfRule type="expression" dxfId="2885" priority="1257">
      <formula>$E343=13</formula>
    </cfRule>
    <cfRule type="expression" dxfId="2884" priority="1258">
      <formula>$E343=12</formula>
    </cfRule>
  </conditionalFormatting>
  <conditionalFormatting sqref="K343:K354">
    <cfRule type="expression" dxfId="2883" priority="1242">
      <formula>$E343=10</formula>
    </cfRule>
    <cfRule type="expression" dxfId="2882" priority="1243">
      <formula>$E343=11</formula>
    </cfRule>
    <cfRule type="expression" dxfId="2881" priority="1244">
      <formula>$E343=18</formula>
    </cfRule>
    <cfRule type="expression" dxfId="2880" priority="1245">
      <formula>$E343=17</formula>
    </cfRule>
    <cfRule type="expression" dxfId="2879" priority="1246">
      <formula>$E343=16</formula>
    </cfRule>
    <cfRule type="expression" dxfId="2878" priority="1247">
      <formula>$E343=15</formula>
    </cfRule>
    <cfRule type="expression" dxfId="2877" priority="1248">
      <formula>$E343=14</formula>
    </cfRule>
    <cfRule type="expression" dxfId="2876" priority="1249">
      <formula>$E343=13</formula>
    </cfRule>
    <cfRule type="expression" dxfId="2875" priority="1250">
      <formula>$E343=12</formula>
    </cfRule>
  </conditionalFormatting>
  <conditionalFormatting sqref="A343:J354">
    <cfRule type="expression" dxfId="2874" priority="1302">
      <formula>$E343&lt;12</formula>
    </cfRule>
    <cfRule type="expression" dxfId="2873" priority="1303">
      <formula>$E343=18</formula>
    </cfRule>
    <cfRule type="expression" dxfId="2872" priority="1304">
      <formula>$E343=17</formula>
    </cfRule>
    <cfRule type="expression" dxfId="2871" priority="1305">
      <formula>$E343=16</formula>
    </cfRule>
    <cfRule type="expression" dxfId="2870" priority="1306">
      <formula>$E343=15</formula>
    </cfRule>
    <cfRule type="expression" dxfId="2869" priority="1307">
      <formula>$E343=14</formula>
    </cfRule>
    <cfRule type="expression" dxfId="2868" priority="1308">
      <formula>$E343=13</formula>
    </cfRule>
    <cfRule type="expression" dxfId="2867" priority="1309">
      <formula>$E343=12</formula>
    </cfRule>
  </conditionalFormatting>
  <conditionalFormatting sqref="A343:J354">
    <cfRule type="expression" dxfId="2866" priority="1293">
      <formula>$E343=10</formula>
    </cfRule>
    <cfRule type="expression" dxfId="2865" priority="1294">
      <formula>$E343=11</formula>
    </cfRule>
    <cfRule type="expression" dxfId="2864" priority="1295">
      <formula>$E343=18</formula>
    </cfRule>
    <cfRule type="expression" dxfId="2863" priority="1296">
      <formula>$E343=17</formula>
    </cfRule>
    <cfRule type="expression" dxfId="2862" priority="1297">
      <formula>$E343=16</formula>
    </cfRule>
    <cfRule type="expression" dxfId="2861" priority="1298">
      <formula>$E343=15</formula>
    </cfRule>
    <cfRule type="expression" dxfId="2860" priority="1299">
      <formula>$E343=14</formula>
    </cfRule>
    <cfRule type="expression" dxfId="2859" priority="1300">
      <formula>$E343=13</formula>
    </cfRule>
    <cfRule type="expression" dxfId="2858" priority="1301">
      <formula>$E343=12</formula>
    </cfRule>
  </conditionalFormatting>
  <conditionalFormatting sqref="L147">
    <cfRule type="expression" dxfId="2857" priority="1234">
      <formula>$E147&lt;12</formula>
    </cfRule>
    <cfRule type="expression" dxfId="2856" priority="1235">
      <formula>$E147=18</formula>
    </cfRule>
    <cfRule type="expression" dxfId="2855" priority="1236">
      <formula>$E147=17</formula>
    </cfRule>
    <cfRule type="expression" dxfId="2854" priority="1237">
      <formula>$E147=16</formula>
    </cfRule>
    <cfRule type="expression" dxfId="2853" priority="1238">
      <formula>$E147=15</formula>
    </cfRule>
    <cfRule type="expression" dxfId="2852" priority="1239">
      <formula>$E147=14</formula>
    </cfRule>
    <cfRule type="expression" dxfId="2851" priority="1240">
      <formula>$E147=13</formula>
    </cfRule>
    <cfRule type="expression" dxfId="2850" priority="1241">
      <formula>$E147=12</formula>
    </cfRule>
  </conditionalFormatting>
  <conditionalFormatting sqref="L147">
    <cfRule type="expression" dxfId="2849" priority="1225">
      <formula>$E147=10</formula>
    </cfRule>
    <cfRule type="expression" dxfId="2848" priority="1226">
      <formula>$E147=11</formula>
    </cfRule>
    <cfRule type="expression" dxfId="2847" priority="1227">
      <formula>$E147=18</formula>
    </cfRule>
    <cfRule type="expression" dxfId="2846" priority="1228">
      <formula>$E147=17</formula>
    </cfRule>
    <cfRule type="expression" dxfId="2845" priority="1229">
      <formula>$E147=16</formula>
    </cfRule>
    <cfRule type="expression" dxfId="2844" priority="1230">
      <formula>$E147=15</formula>
    </cfRule>
    <cfRule type="expression" dxfId="2843" priority="1231">
      <formula>$E147=14</formula>
    </cfRule>
    <cfRule type="expression" dxfId="2842" priority="1232">
      <formula>$E147=13</formula>
    </cfRule>
    <cfRule type="expression" dxfId="2841" priority="1233">
      <formula>$E147=12</formula>
    </cfRule>
  </conditionalFormatting>
  <conditionalFormatting sqref="A355:J355">
    <cfRule type="expression" dxfId="2840" priority="1217">
      <formula>$E355&lt;12</formula>
    </cfRule>
    <cfRule type="expression" dxfId="2839" priority="1218">
      <formula>$E355=18</formula>
    </cfRule>
    <cfRule type="expression" dxfId="2838" priority="1219">
      <formula>$E355=17</formula>
    </cfRule>
    <cfRule type="expression" dxfId="2837" priority="1220">
      <formula>$E355=16</formula>
    </cfRule>
    <cfRule type="expression" dxfId="2836" priority="1221">
      <formula>$E355=15</formula>
    </cfRule>
    <cfRule type="expression" dxfId="2835" priority="1222">
      <formula>$E355=14</formula>
    </cfRule>
    <cfRule type="expression" dxfId="2834" priority="1223">
      <formula>$E355=13</formula>
    </cfRule>
    <cfRule type="expression" dxfId="2833" priority="1224">
      <formula>$E355=12</formula>
    </cfRule>
  </conditionalFormatting>
  <conditionalFormatting sqref="A355:J355">
    <cfRule type="expression" dxfId="2832" priority="1208">
      <formula>$E355=10</formula>
    </cfRule>
    <cfRule type="expression" dxfId="2831" priority="1209">
      <formula>$E355=11</formula>
    </cfRule>
    <cfRule type="expression" dxfId="2830" priority="1210">
      <formula>$E355=18</formula>
    </cfRule>
    <cfRule type="expression" dxfId="2829" priority="1211">
      <formula>$E355=17</formula>
    </cfRule>
    <cfRule type="expression" dxfId="2828" priority="1212">
      <formula>$E355=16</formula>
    </cfRule>
    <cfRule type="expression" dxfId="2827" priority="1213">
      <formula>$E355=15</formula>
    </cfRule>
    <cfRule type="expression" dxfId="2826" priority="1214">
      <formula>$E355=14</formula>
    </cfRule>
    <cfRule type="expression" dxfId="2825" priority="1215">
      <formula>$E355=13</formula>
    </cfRule>
    <cfRule type="expression" dxfId="2824" priority="1216">
      <formula>$E355=12</formula>
    </cfRule>
  </conditionalFormatting>
  <conditionalFormatting sqref="M355:N355">
    <cfRule type="expression" dxfId="2823" priority="1200">
      <formula>$E355&lt;12</formula>
    </cfRule>
    <cfRule type="expression" dxfId="2822" priority="1201">
      <formula>$E355=18</formula>
    </cfRule>
    <cfRule type="expression" dxfId="2821" priority="1202">
      <formula>$E355=17</formula>
    </cfRule>
    <cfRule type="expression" dxfId="2820" priority="1203">
      <formula>$E355=16</formula>
    </cfRule>
    <cfRule type="expression" dxfId="2819" priority="1204">
      <formula>$E355=15</formula>
    </cfRule>
    <cfRule type="expression" dxfId="2818" priority="1205">
      <formula>$E355=14</formula>
    </cfRule>
    <cfRule type="expression" dxfId="2817" priority="1206">
      <formula>$E355=13</formula>
    </cfRule>
    <cfRule type="expression" dxfId="2816" priority="1207">
      <formula>$E355=12</formula>
    </cfRule>
  </conditionalFormatting>
  <conditionalFormatting sqref="M355:N355">
    <cfRule type="expression" dxfId="2815" priority="1191">
      <formula>$E355=10</formula>
    </cfRule>
    <cfRule type="expression" dxfId="2814" priority="1192">
      <formula>$E355=11</formula>
    </cfRule>
    <cfRule type="expression" dxfId="2813" priority="1193">
      <formula>$E355=18</formula>
    </cfRule>
    <cfRule type="expression" dxfId="2812" priority="1194">
      <formula>$E355=17</formula>
    </cfRule>
    <cfRule type="expression" dxfId="2811" priority="1195">
      <formula>$E355=16</formula>
    </cfRule>
    <cfRule type="expression" dxfId="2810" priority="1196">
      <formula>$E355=15</formula>
    </cfRule>
    <cfRule type="expression" dxfId="2809" priority="1197">
      <formula>$E355=14</formula>
    </cfRule>
    <cfRule type="expression" dxfId="2808" priority="1198">
      <formula>$E355=13</formula>
    </cfRule>
    <cfRule type="expression" dxfId="2807" priority="1199">
      <formula>$E355=12</formula>
    </cfRule>
  </conditionalFormatting>
  <conditionalFormatting sqref="L355">
    <cfRule type="expression" dxfId="2806" priority="1183">
      <formula>$E355&lt;12</formula>
    </cfRule>
    <cfRule type="expression" dxfId="2805" priority="1184">
      <formula>$E355=18</formula>
    </cfRule>
    <cfRule type="expression" dxfId="2804" priority="1185">
      <formula>$E355=17</formula>
    </cfRule>
    <cfRule type="expression" dxfId="2803" priority="1186">
      <formula>$E355=16</formula>
    </cfRule>
    <cfRule type="expression" dxfId="2802" priority="1187">
      <formula>$E355=15</formula>
    </cfRule>
    <cfRule type="expression" dxfId="2801" priority="1188">
      <formula>$E355=14</formula>
    </cfRule>
    <cfRule type="expression" dxfId="2800" priority="1189">
      <formula>$E355=13</formula>
    </cfRule>
    <cfRule type="expression" dxfId="2799" priority="1190">
      <formula>$E355=12</formula>
    </cfRule>
  </conditionalFormatting>
  <conditionalFormatting sqref="L355">
    <cfRule type="expression" dxfId="2798" priority="1174">
      <formula>$E355=10</formula>
    </cfRule>
    <cfRule type="expression" dxfId="2797" priority="1175">
      <formula>$E355=11</formula>
    </cfRule>
    <cfRule type="expression" dxfId="2796" priority="1176">
      <formula>$E355=18</formula>
    </cfRule>
    <cfRule type="expression" dxfId="2795" priority="1177">
      <formula>$E355=17</formula>
    </cfRule>
    <cfRule type="expression" dxfId="2794" priority="1178">
      <formula>$E355=16</formula>
    </cfRule>
    <cfRule type="expression" dxfId="2793" priority="1179">
      <formula>$E355=15</formula>
    </cfRule>
    <cfRule type="expression" dxfId="2792" priority="1180">
      <formula>$E355=14</formula>
    </cfRule>
    <cfRule type="expression" dxfId="2791" priority="1181">
      <formula>$E355=13</formula>
    </cfRule>
    <cfRule type="expression" dxfId="2790" priority="1182">
      <formula>$E355=12</formula>
    </cfRule>
  </conditionalFormatting>
  <conditionalFormatting sqref="K355">
    <cfRule type="expression" dxfId="2789" priority="1166">
      <formula>$E355&lt;12</formula>
    </cfRule>
    <cfRule type="expression" dxfId="2788" priority="1167">
      <formula>$E355=18</formula>
    </cfRule>
    <cfRule type="expression" dxfId="2787" priority="1168">
      <formula>$E355=17</formula>
    </cfRule>
    <cfRule type="expression" dxfId="2786" priority="1169">
      <formula>$E355=16</formula>
    </cfRule>
    <cfRule type="expression" dxfId="2785" priority="1170">
      <formula>$E355=15</formula>
    </cfRule>
    <cfRule type="expression" dxfId="2784" priority="1171">
      <formula>$E355=14</formula>
    </cfRule>
    <cfRule type="expression" dxfId="2783" priority="1172">
      <formula>$E355=13</formula>
    </cfRule>
    <cfRule type="expression" dxfId="2782" priority="1173">
      <formula>$E355=12</formula>
    </cfRule>
  </conditionalFormatting>
  <conditionalFormatting sqref="K355">
    <cfRule type="expression" dxfId="2781" priority="1157">
      <formula>$E355=10</formula>
    </cfRule>
    <cfRule type="expression" dxfId="2780" priority="1158">
      <formula>$E355=11</formula>
    </cfRule>
    <cfRule type="expression" dxfId="2779" priority="1159">
      <formula>$E355=18</formula>
    </cfRule>
    <cfRule type="expression" dxfId="2778" priority="1160">
      <formula>$E355=17</formula>
    </cfRule>
    <cfRule type="expression" dxfId="2777" priority="1161">
      <formula>$E355=16</formula>
    </cfRule>
    <cfRule type="expression" dxfId="2776" priority="1162">
      <formula>$E355=15</formula>
    </cfRule>
    <cfRule type="expression" dxfId="2775" priority="1163">
      <formula>$E355=14</formula>
    </cfRule>
    <cfRule type="expression" dxfId="2774" priority="1164">
      <formula>$E355=13</formula>
    </cfRule>
    <cfRule type="expression" dxfId="2773" priority="1165">
      <formula>$E355=12</formula>
    </cfRule>
  </conditionalFormatting>
  <conditionalFormatting sqref="A357:J359">
    <cfRule type="expression" dxfId="2772" priority="1149">
      <formula>$E357&lt;12</formula>
    </cfRule>
    <cfRule type="expression" dxfId="2771" priority="1150">
      <formula>$E357=18</formula>
    </cfRule>
    <cfRule type="expression" dxfId="2770" priority="1151">
      <formula>$E357=17</formula>
    </cfRule>
    <cfRule type="expression" dxfId="2769" priority="1152">
      <formula>$E357=16</formula>
    </cfRule>
    <cfRule type="expression" dxfId="2768" priority="1153">
      <formula>$E357=15</formula>
    </cfRule>
    <cfRule type="expression" dxfId="2767" priority="1154">
      <formula>$E357=14</formula>
    </cfRule>
    <cfRule type="expression" dxfId="2766" priority="1155">
      <formula>$E357=13</formula>
    </cfRule>
    <cfRule type="expression" dxfId="2765" priority="1156">
      <formula>$E357=12</formula>
    </cfRule>
  </conditionalFormatting>
  <conditionalFormatting sqref="A357:J359">
    <cfRule type="expression" dxfId="2764" priority="1140">
      <formula>$E357=10</formula>
    </cfRule>
    <cfRule type="expression" dxfId="2763" priority="1141">
      <formula>$E357=11</formula>
    </cfRule>
    <cfRule type="expression" dxfId="2762" priority="1142">
      <formula>$E357=18</formula>
    </cfRule>
    <cfRule type="expression" dxfId="2761" priority="1143">
      <formula>$E357=17</formula>
    </cfRule>
    <cfRule type="expression" dxfId="2760" priority="1144">
      <formula>$E357=16</formula>
    </cfRule>
    <cfRule type="expression" dxfId="2759" priority="1145">
      <formula>$E357=15</formula>
    </cfRule>
    <cfRule type="expression" dxfId="2758" priority="1146">
      <formula>$E357=14</formula>
    </cfRule>
    <cfRule type="expression" dxfId="2757" priority="1147">
      <formula>$E357=13</formula>
    </cfRule>
    <cfRule type="expression" dxfId="2756" priority="1148">
      <formula>$E357=12</formula>
    </cfRule>
  </conditionalFormatting>
  <conditionalFormatting sqref="M357:N359">
    <cfRule type="expression" dxfId="2755" priority="1132">
      <formula>$E357&lt;12</formula>
    </cfRule>
    <cfRule type="expression" dxfId="2754" priority="1133">
      <formula>$E357=18</formula>
    </cfRule>
    <cfRule type="expression" dxfId="2753" priority="1134">
      <formula>$E357=17</formula>
    </cfRule>
    <cfRule type="expression" dxfId="2752" priority="1135">
      <formula>$E357=16</formula>
    </cfRule>
    <cfRule type="expression" dxfId="2751" priority="1136">
      <formula>$E357=15</formula>
    </cfRule>
    <cfRule type="expression" dxfId="2750" priority="1137">
      <formula>$E357=14</formula>
    </cfRule>
    <cfRule type="expression" dxfId="2749" priority="1138">
      <formula>$E357=13</formula>
    </cfRule>
    <cfRule type="expression" dxfId="2748" priority="1139">
      <formula>$E357=12</formula>
    </cfRule>
  </conditionalFormatting>
  <conditionalFormatting sqref="M357:N359">
    <cfRule type="expression" dxfId="2747" priority="1123">
      <formula>$E357=10</formula>
    </cfRule>
    <cfRule type="expression" dxfId="2746" priority="1124">
      <formula>$E357=11</formula>
    </cfRule>
    <cfRule type="expression" dxfId="2745" priority="1125">
      <formula>$E357=18</formula>
    </cfRule>
    <cfRule type="expression" dxfId="2744" priority="1126">
      <formula>$E357=17</formula>
    </cfRule>
    <cfRule type="expression" dxfId="2743" priority="1127">
      <formula>$E357=16</formula>
    </cfRule>
    <cfRule type="expression" dxfId="2742" priority="1128">
      <formula>$E357=15</formula>
    </cfRule>
    <cfRule type="expression" dxfId="2741" priority="1129">
      <formula>$E357=14</formula>
    </cfRule>
    <cfRule type="expression" dxfId="2740" priority="1130">
      <formula>$E357=13</formula>
    </cfRule>
    <cfRule type="expression" dxfId="2739" priority="1131">
      <formula>$E357=12</formula>
    </cfRule>
  </conditionalFormatting>
  <conditionalFormatting sqref="L357:L359">
    <cfRule type="expression" dxfId="2738" priority="1115">
      <formula>$E357&lt;12</formula>
    </cfRule>
    <cfRule type="expression" dxfId="2737" priority="1116">
      <formula>$E357=18</formula>
    </cfRule>
    <cfRule type="expression" dxfId="2736" priority="1117">
      <formula>$E357=17</formula>
    </cfRule>
    <cfRule type="expression" dxfId="2735" priority="1118">
      <formula>$E357=16</formula>
    </cfRule>
    <cfRule type="expression" dxfId="2734" priority="1119">
      <formula>$E357=15</formula>
    </cfRule>
    <cfRule type="expression" dxfId="2733" priority="1120">
      <formula>$E357=14</formula>
    </cfRule>
    <cfRule type="expression" dxfId="2732" priority="1121">
      <formula>$E357=13</formula>
    </cfRule>
    <cfRule type="expression" dxfId="2731" priority="1122">
      <formula>$E357=12</formula>
    </cfRule>
  </conditionalFormatting>
  <conditionalFormatting sqref="L357:L359">
    <cfRule type="expression" dxfId="2730" priority="1106">
      <formula>$E357=10</formula>
    </cfRule>
    <cfRule type="expression" dxfId="2729" priority="1107">
      <formula>$E357=11</formula>
    </cfRule>
    <cfRule type="expression" dxfId="2728" priority="1108">
      <formula>$E357=18</formula>
    </cfRule>
    <cfRule type="expression" dxfId="2727" priority="1109">
      <formula>$E357=17</formula>
    </cfRule>
    <cfRule type="expression" dxfId="2726" priority="1110">
      <formula>$E357=16</formula>
    </cfRule>
    <cfRule type="expression" dxfId="2725" priority="1111">
      <formula>$E357=15</formula>
    </cfRule>
    <cfRule type="expression" dxfId="2724" priority="1112">
      <formula>$E357=14</formula>
    </cfRule>
    <cfRule type="expression" dxfId="2723" priority="1113">
      <formula>$E357=13</formula>
    </cfRule>
    <cfRule type="expression" dxfId="2722" priority="1114">
      <formula>$E357=12</formula>
    </cfRule>
  </conditionalFormatting>
  <conditionalFormatting sqref="K357:K359">
    <cfRule type="expression" dxfId="2721" priority="1098">
      <formula>$E357&lt;12</formula>
    </cfRule>
    <cfRule type="expression" dxfId="2720" priority="1099">
      <formula>$E357=18</formula>
    </cfRule>
    <cfRule type="expression" dxfId="2719" priority="1100">
      <formula>$E357=17</formula>
    </cfRule>
    <cfRule type="expression" dxfId="2718" priority="1101">
      <formula>$E357=16</formula>
    </cfRule>
    <cfRule type="expression" dxfId="2717" priority="1102">
      <formula>$E357=15</formula>
    </cfRule>
    <cfRule type="expression" dxfId="2716" priority="1103">
      <formula>$E357=14</formula>
    </cfRule>
    <cfRule type="expression" dxfId="2715" priority="1104">
      <formula>$E357=13</formula>
    </cfRule>
    <cfRule type="expression" dxfId="2714" priority="1105">
      <formula>$E357=12</formula>
    </cfRule>
  </conditionalFormatting>
  <conditionalFormatting sqref="K357:K359">
    <cfRule type="expression" dxfId="2713" priority="1089">
      <formula>$E357=10</formula>
    </cfRule>
    <cfRule type="expression" dxfId="2712" priority="1090">
      <formula>$E357=11</formula>
    </cfRule>
    <cfRule type="expression" dxfId="2711" priority="1091">
      <formula>$E357=18</formula>
    </cfRule>
    <cfRule type="expression" dxfId="2710" priority="1092">
      <formula>$E357=17</formula>
    </cfRule>
    <cfRule type="expression" dxfId="2709" priority="1093">
      <formula>$E357=16</formula>
    </cfRule>
    <cfRule type="expression" dxfId="2708" priority="1094">
      <formula>$E357=15</formula>
    </cfRule>
    <cfRule type="expression" dxfId="2707" priority="1095">
      <formula>$E357=14</formula>
    </cfRule>
    <cfRule type="expression" dxfId="2706" priority="1096">
      <formula>$E357=13</formula>
    </cfRule>
    <cfRule type="expression" dxfId="2705" priority="1097">
      <formula>$E357=12</formula>
    </cfRule>
  </conditionalFormatting>
  <conditionalFormatting sqref="A361:B364 G361:J364">
    <cfRule type="expression" dxfId="2704" priority="1081">
      <formula>$E361&lt;12</formula>
    </cfRule>
    <cfRule type="expression" dxfId="2703" priority="1082">
      <formula>$E361=18</formula>
    </cfRule>
    <cfRule type="expression" dxfId="2702" priority="1083">
      <formula>$E361=17</formula>
    </cfRule>
    <cfRule type="expression" dxfId="2701" priority="1084">
      <formula>$E361=16</formula>
    </cfRule>
    <cfRule type="expression" dxfId="2700" priority="1085">
      <formula>$E361=15</formula>
    </cfRule>
    <cfRule type="expression" dxfId="2699" priority="1086">
      <formula>$E361=14</formula>
    </cfRule>
    <cfRule type="expression" dxfId="2698" priority="1087">
      <formula>$E361=13</formula>
    </cfRule>
    <cfRule type="expression" dxfId="2697" priority="1088">
      <formula>$E361=12</formula>
    </cfRule>
  </conditionalFormatting>
  <conditionalFormatting sqref="A361:B364 G361:J364">
    <cfRule type="expression" dxfId="2696" priority="1072">
      <formula>$E361=10</formula>
    </cfRule>
    <cfRule type="expression" dxfId="2695" priority="1073">
      <formula>$E361=11</formula>
    </cfRule>
    <cfRule type="expression" dxfId="2694" priority="1074">
      <formula>$E361=18</formula>
    </cfRule>
    <cfRule type="expression" dxfId="2693" priority="1075">
      <formula>$E361=17</formula>
    </cfRule>
    <cfRule type="expression" dxfId="2692" priority="1076">
      <formula>$E361=16</formula>
    </cfRule>
    <cfRule type="expression" dxfId="2691" priority="1077">
      <formula>$E361=15</formula>
    </cfRule>
    <cfRule type="expression" dxfId="2690" priority="1078">
      <formula>$E361=14</formula>
    </cfRule>
    <cfRule type="expression" dxfId="2689" priority="1079">
      <formula>$E361=13</formula>
    </cfRule>
    <cfRule type="expression" dxfId="2688" priority="1080">
      <formula>$E361=12</formula>
    </cfRule>
  </conditionalFormatting>
  <conditionalFormatting sqref="M361:N364">
    <cfRule type="expression" dxfId="2687" priority="1064">
      <formula>$E361&lt;12</formula>
    </cfRule>
    <cfRule type="expression" dxfId="2686" priority="1065">
      <formula>$E361=18</formula>
    </cfRule>
    <cfRule type="expression" dxfId="2685" priority="1066">
      <formula>$E361=17</formula>
    </cfRule>
    <cfRule type="expression" dxfId="2684" priority="1067">
      <formula>$E361=16</formula>
    </cfRule>
    <cfRule type="expression" dxfId="2683" priority="1068">
      <formula>$E361=15</formula>
    </cfRule>
    <cfRule type="expression" dxfId="2682" priority="1069">
      <formula>$E361=14</formula>
    </cfRule>
    <cfRule type="expression" dxfId="2681" priority="1070">
      <formula>$E361=13</formula>
    </cfRule>
    <cfRule type="expression" dxfId="2680" priority="1071">
      <formula>$E361=12</formula>
    </cfRule>
  </conditionalFormatting>
  <conditionalFormatting sqref="M361:N364">
    <cfRule type="expression" dxfId="2679" priority="1055">
      <formula>$E361=10</formula>
    </cfRule>
    <cfRule type="expression" dxfId="2678" priority="1056">
      <formula>$E361=11</formula>
    </cfRule>
    <cfRule type="expression" dxfId="2677" priority="1057">
      <formula>$E361=18</formula>
    </cfRule>
    <cfRule type="expression" dxfId="2676" priority="1058">
      <formula>$E361=17</formula>
    </cfRule>
    <cfRule type="expression" dxfId="2675" priority="1059">
      <formula>$E361=16</formula>
    </cfRule>
    <cfRule type="expression" dxfId="2674" priority="1060">
      <formula>$E361=15</formula>
    </cfRule>
    <cfRule type="expression" dxfId="2673" priority="1061">
      <formula>$E361=14</formula>
    </cfRule>
    <cfRule type="expression" dxfId="2672" priority="1062">
      <formula>$E361=13</formula>
    </cfRule>
    <cfRule type="expression" dxfId="2671" priority="1063">
      <formula>$E361=12</formula>
    </cfRule>
  </conditionalFormatting>
  <conditionalFormatting sqref="L361:L364">
    <cfRule type="expression" dxfId="2670" priority="1047">
      <formula>$E361&lt;12</formula>
    </cfRule>
    <cfRule type="expression" dxfId="2669" priority="1048">
      <formula>$E361=18</formula>
    </cfRule>
    <cfRule type="expression" dxfId="2668" priority="1049">
      <formula>$E361=17</formula>
    </cfRule>
    <cfRule type="expression" dxfId="2667" priority="1050">
      <formula>$E361=16</formula>
    </cfRule>
    <cfRule type="expression" dxfId="2666" priority="1051">
      <formula>$E361=15</formula>
    </cfRule>
    <cfRule type="expression" dxfId="2665" priority="1052">
      <formula>$E361=14</formula>
    </cfRule>
    <cfRule type="expression" dxfId="2664" priority="1053">
      <formula>$E361=13</formula>
    </cfRule>
    <cfRule type="expression" dxfId="2663" priority="1054">
      <formula>$E361=12</formula>
    </cfRule>
  </conditionalFormatting>
  <conditionalFormatting sqref="L361:L364">
    <cfRule type="expression" dxfId="2662" priority="1038">
      <formula>$E361=10</formula>
    </cfRule>
    <cfRule type="expression" dxfId="2661" priority="1039">
      <formula>$E361=11</formula>
    </cfRule>
    <cfRule type="expression" dxfId="2660" priority="1040">
      <formula>$E361=18</formula>
    </cfRule>
    <cfRule type="expression" dxfId="2659" priority="1041">
      <formula>$E361=17</formula>
    </cfRule>
    <cfRule type="expression" dxfId="2658" priority="1042">
      <formula>$E361=16</formula>
    </cfRule>
    <cfRule type="expression" dxfId="2657" priority="1043">
      <formula>$E361=15</formula>
    </cfRule>
    <cfRule type="expression" dxfId="2656" priority="1044">
      <formula>$E361=14</formula>
    </cfRule>
    <cfRule type="expression" dxfId="2655" priority="1045">
      <formula>$E361=13</formula>
    </cfRule>
    <cfRule type="expression" dxfId="2654" priority="1046">
      <formula>$E361=12</formula>
    </cfRule>
  </conditionalFormatting>
  <conditionalFormatting sqref="K361:K364">
    <cfRule type="expression" dxfId="2653" priority="1030">
      <formula>$E361&lt;12</formula>
    </cfRule>
    <cfRule type="expression" dxfId="2652" priority="1031">
      <formula>$E361=18</formula>
    </cfRule>
    <cfRule type="expression" dxfId="2651" priority="1032">
      <formula>$E361=17</formula>
    </cfRule>
    <cfRule type="expression" dxfId="2650" priority="1033">
      <formula>$E361=16</formula>
    </cfRule>
    <cfRule type="expression" dxfId="2649" priority="1034">
      <formula>$E361=15</formula>
    </cfRule>
    <cfRule type="expression" dxfId="2648" priority="1035">
      <formula>$E361=14</formula>
    </cfRule>
    <cfRule type="expression" dxfId="2647" priority="1036">
      <formula>$E361=13</formula>
    </cfRule>
    <cfRule type="expression" dxfId="2646" priority="1037">
      <formula>$E361=12</formula>
    </cfRule>
  </conditionalFormatting>
  <conditionalFormatting sqref="K361:K364">
    <cfRule type="expression" dxfId="2645" priority="1021">
      <formula>$E361=10</formula>
    </cfRule>
    <cfRule type="expression" dxfId="2644" priority="1022">
      <formula>$E361=11</formula>
    </cfRule>
    <cfRule type="expression" dxfId="2643" priority="1023">
      <formula>$E361=18</formula>
    </cfRule>
    <cfRule type="expression" dxfId="2642" priority="1024">
      <formula>$E361=17</formula>
    </cfRule>
    <cfRule type="expression" dxfId="2641" priority="1025">
      <formula>$E361=16</formula>
    </cfRule>
    <cfRule type="expression" dxfId="2640" priority="1026">
      <formula>$E361=15</formula>
    </cfRule>
    <cfRule type="expression" dxfId="2639" priority="1027">
      <formula>$E361=14</formula>
    </cfRule>
    <cfRule type="expression" dxfId="2638" priority="1028">
      <formula>$E361=13</formula>
    </cfRule>
    <cfRule type="expression" dxfId="2637" priority="1029">
      <formula>$E361=12</formula>
    </cfRule>
  </conditionalFormatting>
  <conditionalFormatting sqref="C361:F364">
    <cfRule type="expression" dxfId="2636" priority="1013">
      <formula>$E361&lt;12</formula>
    </cfRule>
    <cfRule type="expression" dxfId="2635" priority="1014">
      <formula>$E361=18</formula>
    </cfRule>
    <cfRule type="expression" dxfId="2634" priority="1015">
      <formula>$E361=17</formula>
    </cfRule>
    <cfRule type="expression" dxfId="2633" priority="1016">
      <formula>$E361=16</formula>
    </cfRule>
    <cfRule type="expression" dxfId="2632" priority="1017">
      <formula>$E361=15</formula>
    </cfRule>
    <cfRule type="expression" dxfId="2631" priority="1018">
      <formula>$E361=14</formula>
    </cfRule>
    <cfRule type="expression" dxfId="2630" priority="1019">
      <formula>$E361=13</formula>
    </cfRule>
    <cfRule type="expression" dxfId="2629" priority="1020">
      <formula>$E361=12</formula>
    </cfRule>
  </conditionalFormatting>
  <conditionalFormatting sqref="C361:F364">
    <cfRule type="expression" dxfId="2628" priority="1004">
      <formula>$E361=10</formula>
    </cfRule>
    <cfRule type="expression" dxfId="2627" priority="1005">
      <formula>$E361=11</formula>
    </cfRule>
    <cfRule type="expression" dxfId="2626" priority="1006">
      <formula>$E361=18</formula>
    </cfRule>
    <cfRule type="expression" dxfId="2625" priority="1007">
      <formula>$E361=17</formula>
    </cfRule>
    <cfRule type="expression" dxfId="2624" priority="1008">
      <formula>$E361=16</formula>
    </cfRule>
    <cfRule type="expression" dxfId="2623" priority="1009">
      <formula>$E361=15</formula>
    </cfRule>
    <cfRule type="expression" dxfId="2622" priority="1010">
      <formula>$E361=14</formula>
    </cfRule>
    <cfRule type="expression" dxfId="2621" priority="1011">
      <formula>$E361=13</formula>
    </cfRule>
    <cfRule type="expression" dxfId="2620" priority="1012">
      <formula>$E361=12</formula>
    </cfRule>
  </conditionalFormatting>
  <conditionalFormatting sqref="A365:B384 G365:J384">
    <cfRule type="expression" dxfId="2619" priority="987">
      <formula>$E365=10</formula>
    </cfRule>
    <cfRule type="expression" dxfId="2618" priority="988">
      <formula>$E365=11</formula>
    </cfRule>
    <cfRule type="expression" dxfId="2617" priority="989">
      <formula>$E365=18</formula>
    </cfRule>
    <cfRule type="expression" dxfId="2616" priority="990">
      <formula>$E365=17</formula>
    </cfRule>
    <cfRule type="expression" dxfId="2615" priority="991">
      <formula>$E365=16</formula>
    </cfRule>
    <cfRule type="expression" dxfId="2614" priority="992">
      <formula>$E365=15</formula>
    </cfRule>
    <cfRule type="expression" dxfId="2613" priority="993">
      <formula>$E365=14</formula>
    </cfRule>
    <cfRule type="expression" dxfId="2612" priority="994">
      <formula>$E365=13</formula>
    </cfRule>
    <cfRule type="expression" dxfId="2611" priority="995">
      <formula>$E365=12</formula>
    </cfRule>
  </conditionalFormatting>
  <conditionalFormatting sqref="A365:B384 G365:J384">
    <cfRule type="expression" dxfId="2610" priority="996">
      <formula>$E365&lt;12</formula>
    </cfRule>
    <cfRule type="expression" dxfId="2609" priority="997">
      <formula>$E365=18</formula>
    </cfRule>
    <cfRule type="expression" dxfId="2608" priority="998">
      <formula>$E365=17</formula>
    </cfRule>
    <cfRule type="expression" dxfId="2607" priority="999">
      <formula>$E365=16</formula>
    </cfRule>
    <cfRule type="expression" dxfId="2606" priority="1000">
      <formula>$E365=15</formula>
    </cfRule>
    <cfRule type="expression" dxfId="2605" priority="1001">
      <formula>$E365=14</formula>
    </cfRule>
    <cfRule type="expression" dxfId="2604" priority="1002">
      <formula>$E365=13</formula>
    </cfRule>
    <cfRule type="expression" dxfId="2603" priority="1003">
      <formula>$E365=12</formula>
    </cfRule>
  </conditionalFormatting>
  <conditionalFormatting sqref="M386:N386">
    <cfRule type="expression" dxfId="2602" priority="894">
      <formula>$E386&lt;12</formula>
    </cfRule>
    <cfRule type="expression" dxfId="2601" priority="895">
      <formula>$E386=18</formula>
    </cfRule>
    <cfRule type="expression" dxfId="2600" priority="896">
      <formula>$E386=17</formula>
    </cfRule>
    <cfRule type="expression" dxfId="2599" priority="897">
      <formula>$E386=16</formula>
    </cfRule>
    <cfRule type="expression" dxfId="2598" priority="898">
      <formula>$E386=15</formula>
    </cfRule>
    <cfRule type="expression" dxfId="2597" priority="899">
      <formula>$E386=14</formula>
    </cfRule>
    <cfRule type="expression" dxfId="2596" priority="900">
      <formula>$E386=13</formula>
    </cfRule>
    <cfRule type="expression" dxfId="2595" priority="901">
      <formula>$E386=12</formula>
    </cfRule>
  </conditionalFormatting>
  <conditionalFormatting sqref="M386:N386">
    <cfRule type="expression" dxfId="2594" priority="885">
      <formula>$E386=10</formula>
    </cfRule>
    <cfRule type="expression" dxfId="2593" priority="886">
      <formula>$E386=11</formula>
    </cfRule>
    <cfRule type="expression" dxfId="2592" priority="887">
      <formula>$E386=18</formula>
    </cfRule>
    <cfRule type="expression" dxfId="2591" priority="888">
      <formula>$E386=17</formula>
    </cfRule>
    <cfRule type="expression" dxfId="2590" priority="889">
      <formula>$E386=16</formula>
    </cfRule>
    <cfRule type="expression" dxfId="2589" priority="890">
      <formula>$E386=15</formula>
    </cfRule>
    <cfRule type="expression" dxfId="2588" priority="891">
      <formula>$E386=14</formula>
    </cfRule>
    <cfRule type="expression" dxfId="2587" priority="892">
      <formula>$E386=13</formula>
    </cfRule>
    <cfRule type="expression" dxfId="2586" priority="893">
      <formula>$E386=12</formula>
    </cfRule>
  </conditionalFormatting>
  <conditionalFormatting sqref="L386">
    <cfRule type="expression" dxfId="2585" priority="877">
      <formula>$E386&lt;12</formula>
    </cfRule>
    <cfRule type="expression" dxfId="2584" priority="878">
      <formula>$E386=18</formula>
    </cfRule>
    <cfRule type="expression" dxfId="2583" priority="879">
      <formula>$E386=17</formula>
    </cfRule>
    <cfRule type="expression" dxfId="2582" priority="880">
      <formula>$E386=16</formula>
    </cfRule>
    <cfRule type="expression" dxfId="2581" priority="881">
      <formula>$E386=15</formula>
    </cfRule>
    <cfRule type="expression" dxfId="2580" priority="882">
      <formula>$E386=14</formula>
    </cfRule>
    <cfRule type="expression" dxfId="2579" priority="883">
      <formula>$E386=13</formula>
    </cfRule>
    <cfRule type="expression" dxfId="2578" priority="884">
      <formula>$E386=12</formula>
    </cfRule>
  </conditionalFormatting>
  <conditionalFormatting sqref="L386">
    <cfRule type="expression" dxfId="2577" priority="868">
      <formula>$E386=10</formula>
    </cfRule>
    <cfRule type="expression" dxfId="2576" priority="869">
      <formula>$E386=11</formula>
    </cfRule>
    <cfRule type="expression" dxfId="2575" priority="870">
      <formula>$E386=18</formula>
    </cfRule>
    <cfRule type="expression" dxfId="2574" priority="871">
      <formula>$E386=17</formula>
    </cfRule>
    <cfRule type="expression" dxfId="2573" priority="872">
      <formula>$E386=16</formula>
    </cfRule>
    <cfRule type="expression" dxfId="2572" priority="873">
      <formula>$E386=15</formula>
    </cfRule>
    <cfRule type="expression" dxfId="2571" priority="874">
      <formula>$E386=14</formula>
    </cfRule>
    <cfRule type="expression" dxfId="2570" priority="875">
      <formula>$E386=13</formula>
    </cfRule>
    <cfRule type="expression" dxfId="2569" priority="876">
      <formula>$E386=12</formula>
    </cfRule>
  </conditionalFormatting>
  <conditionalFormatting sqref="K386">
    <cfRule type="expression" dxfId="2568" priority="860">
      <formula>$E386&lt;12</formula>
    </cfRule>
    <cfRule type="expression" dxfId="2567" priority="861">
      <formula>$E386=18</formula>
    </cfRule>
    <cfRule type="expression" dxfId="2566" priority="862">
      <formula>$E386=17</formula>
    </cfRule>
    <cfRule type="expression" dxfId="2565" priority="863">
      <formula>$E386=16</formula>
    </cfRule>
    <cfRule type="expression" dxfId="2564" priority="864">
      <formula>$E386=15</formula>
    </cfRule>
    <cfRule type="expression" dxfId="2563" priority="865">
      <formula>$E386=14</formula>
    </cfRule>
    <cfRule type="expression" dxfId="2562" priority="866">
      <formula>$E386=13</formula>
    </cfRule>
    <cfRule type="expression" dxfId="2561" priority="867">
      <formula>$E386=12</formula>
    </cfRule>
  </conditionalFormatting>
  <conditionalFormatting sqref="K386">
    <cfRule type="expression" dxfId="2560" priority="851">
      <formula>$E386=10</formula>
    </cfRule>
    <cfRule type="expression" dxfId="2559" priority="852">
      <formula>$E386=11</formula>
    </cfRule>
    <cfRule type="expression" dxfId="2558" priority="853">
      <formula>$E386=18</formula>
    </cfRule>
    <cfRule type="expression" dxfId="2557" priority="854">
      <formula>$E386=17</formula>
    </cfRule>
    <cfRule type="expression" dxfId="2556" priority="855">
      <formula>$E386=16</formula>
    </cfRule>
    <cfRule type="expression" dxfId="2555" priority="856">
      <formula>$E386=15</formula>
    </cfRule>
    <cfRule type="expression" dxfId="2554" priority="857">
      <formula>$E386=14</formula>
    </cfRule>
    <cfRule type="expression" dxfId="2553" priority="858">
      <formula>$E386=13</formula>
    </cfRule>
    <cfRule type="expression" dxfId="2552" priority="859">
      <formula>$E386=12</formula>
    </cfRule>
  </conditionalFormatting>
  <conditionalFormatting sqref="C386:F386">
    <cfRule type="expression" dxfId="2551" priority="843">
      <formula>$E386&lt;12</formula>
    </cfRule>
    <cfRule type="expression" dxfId="2550" priority="844">
      <formula>$E386=18</formula>
    </cfRule>
    <cfRule type="expression" dxfId="2549" priority="845">
      <formula>$E386=17</formula>
    </cfRule>
    <cfRule type="expression" dxfId="2548" priority="846">
      <formula>$E386=16</formula>
    </cfRule>
    <cfRule type="expression" dxfId="2547" priority="847">
      <formula>$E386=15</formula>
    </cfRule>
    <cfRule type="expression" dxfId="2546" priority="848">
      <formula>$E386=14</formula>
    </cfRule>
    <cfRule type="expression" dxfId="2545" priority="849">
      <formula>$E386=13</formula>
    </cfRule>
    <cfRule type="expression" dxfId="2544" priority="850">
      <formula>$E386=12</formula>
    </cfRule>
  </conditionalFormatting>
  <conditionalFormatting sqref="C386:F386">
    <cfRule type="expression" dxfId="2543" priority="834">
      <formula>$E386=10</formula>
    </cfRule>
    <cfRule type="expression" dxfId="2542" priority="835">
      <formula>$E386=11</formula>
    </cfRule>
    <cfRule type="expression" dxfId="2541" priority="836">
      <formula>$E386=18</formula>
    </cfRule>
    <cfRule type="expression" dxfId="2540" priority="837">
      <formula>$E386=17</formula>
    </cfRule>
    <cfRule type="expression" dxfId="2539" priority="838">
      <formula>$E386=16</formula>
    </cfRule>
    <cfRule type="expression" dxfId="2538" priority="839">
      <formula>$E386=15</formula>
    </cfRule>
    <cfRule type="expression" dxfId="2537" priority="840">
      <formula>$E386=14</formula>
    </cfRule>
    <cfRule type="expression" dxfId="2536" priority="841">
      <formula>$E386=13</formula>
    </cfRule>
    <cfRule type="expression" dxfId="2535" priority="842">
      <formula>$E386=12</formula>
    </cfRule>
  </conditionalFormatting>
  <conditionalFormatting sqref="A388:B388 G388:J388">
    <cfRule type="expression" dxfId="2534" priority="817">
      <formula>$E388=10</formula>
    </cfRule>
    <cfRule type="expression" dxfId="2533" priority="818">
      <formula>$E388=11</formula>
    </cfRule>
    <cfRule type="expression" dxfId="2532" priority="819">
      <formula>$E388=18</formula>
    </cfRule>
    <cfRule type="expression" dxfId="2531" priority="820">
      <formula>$E388=17</formula>
    </cfRule>
    <cfRule type="expression" dxfId="2530" priority="821">
      <formula>$E388=16</formula>
    </cfRule>
    <cfRule type="expression" dxfId="2529" priority="822">
      <formula>$E388=15</formula>
    </cfRule>
    <cfRule type="expression" dxfId="2528" priority="823">
      <formula>$E388=14</formula>
    </cfRule>
    <cfRule type="expression" dxfId="2527" priority="824">
      <formula>$E388=13</formula>
    </cfRule>
    <cfRule type="expression" dxfId="2526" priority="825">
      <formula>$E388=12</formula>
    </cfRule>
  </conditionalFormatting>
  <conditionalFormatting sqref="A388:B388 G388:J388">
    <cfRule type="expression" dxfId="2525" priority="826">
      <formula>$E388&lt;12</formula>
    </cfRule>
    <cfRule type="expression" dxfId="2524" priority="827">
      <formula>$E388=18</formula>
    </cfRule>
    <cfRule type="expression" dxfId="2523" priority="828">
      <formula>$E388=17</formula>
    </cfRule>
    <cfRule type="expression" dxfId="2522" priority="829">
      <formula>$E388=16</formula>
    </cfRule>
    <cfRule type="expression" dxfId="2521" priority="830">
      <formula>$E388=15</formula>
    </cfRule>
    <cfRule type="expression" dxfId="2520" priority="831">
      <formula>$E388=14</formula>
    </cfRule>
    <cfRule type="expression" dxfId="2519" priority="832">
      <formula>$E388=13</formula>
    </cfRule>
    <cfRule type="expression" dxfId="2518" priority="833">
      <formula>$E388=12</formula>
    </cfRule>
  </conditionalFormatting>
  <conditionalFormatting sqref="M365:N384">
    <cfRule type="expression" dxfId="2517" priority="979">
      <formula>$E365&lt;12</formula>
    </cfRule>
    <cfRule type="expression" dxfId="2516" priority="980">
      <formula>$E365=18</formula>
    </cfRule>
    <cfRule type="expression" dxfId="2515" priority="981">
      <formula>$E365=17</formula>
    </cfRule>
    <cfRule type="expression" dxfId="2514" priority="982">
      <formula>$E365=16</formula>
    </cfRule>
    <cfRule type="expression" dxfId="2513" priority="983">
      <formula>$E365=15</formula>
    </cfRule>
    <cfRule type="expression" dxfId="2512" priority="984">
      <formula>$E365=14</formula>
    </cfRule>
    <cfRule type="expression" dxfId="2511" priority="985">
      <formula>$E365=13</formula>
    </cfRule>
    <cfRule type="expression" dxfId="2510" priority="986">
      <formula>$E365=12</formula>
    </cfRule>
  </conditionalFormatting>
  <conditionalFormatting sqref="M365:N384">
    <cfRule type="expression" dxfId="2509" priority="970">
      <formula>$E365=10</formula>
    </cfRule>
    <cfRule type="expression" dxfId="2508" priority="971">
      <formula>$E365=11</formula>
    </cfRule>
    <cfRule type="expression" dxfId="2507" priority="972">
      <formula>$E365=18</formula>
    </cfRule>
    <cfRule type="expression" dxfId="2506" priority="973">
      <formula>$E365=17</formula>
    </cfRule>
    <cfRule type="expression" dxfId="2505" priority="974">
      <formula>$E365=16</formula>
    </cfRule>
    <cfRule type="expression" dxfId="2504" priority="975">
      <formula>$E365=15</formula>
    </cfRule>
    <cfRule type="expression" dxfId="2503" priority="976">
      <formula>$E365=14</formula>
    </cfRule>
    <cfRule type="expression" dxfId="2502" priority="977">
      <formula>$E365=13</formula>
    </cfRule>
    <cfRule type="expression" dxfId="2501" priority="978">
      <formula>$E365=12</formula>
    </cfRule>
  </conditionalFormatting>
  <conditionalFormatting sqref="L365:L384">
    <cfRule type="expression" dxfId="2500" priority="962">
      <formula>$E365&lt;12</formula>
    </cfRule>
    <cfRule type="expression" dxfId="2499" priority="963">
      <formula>$E365=18</formula>
    </cfRule>
    <cfRule type="expression" dxfId="2498" priority="964">
      <formula>$E365=17</formula>
    </cfRule>
    <cfRule type="expression" dxfId="2497" priority="965">
      <formula>$E365=16</formula>
    </cfRule>
    <cfRule type="expression" dxfId="2496" priority="966">
      <formula>$E365=15</formula>
    </cfRule>
    <cfRule type="expression" dxfId="2495" priority="967">
      <formula>$E365=14</formula>
    </cfRule>
    <cfRule type="expression" dxfId="2494" priority="968">
      <formula>$E365=13</formula>
    </cfRule>
    <cfRule type="expression" dxfId="2493" priority="969">
      <formula>$E365=12</formula>
    </cfRule>
  </conditionalFormatting>
  <conditionalFormatting sqref="L365:L384">
    <cfRule type="expression" dxfId="2492" priority="953">
      <formula>$E365=10</formula>
    </cfRule>
    <cfRule type="expression" dxfId="2491" priority="954">
      <formula>$E365=11</formula>
    </cfRule>
    <cfRule type="expression" dxfId="2490" priority="955">
      <formula>$E365=18</formula>
    </cfRule>
    <cfRule type="expression" dxfId="2489" priority="956">
      <formula>$E365=17</formula>
    </cfRule>
    <cfRule type="expression" dxfId="2488" priority="957">
      <formula>$E365=16</formula>
    </cfRule>
    <cfRule type="expression" dxfId="2487" priority="958">
      <formula>$E365=15</formula>
    </cfRule>
    <cfRule type="expression" dxfId="2486" priority="959">
      <formula>$E365=14</formula>
    </cfRule>
    <cfRule type="expression" dxfId="2485" priority="960">
      <formula>$E365=13</formula>
    </cfRule>
    <cfRule type="expression" dxfId="2484" priority="961">
      <formula>$E365=12</formula>
    </cfRule>
  </conditionalFormatting>
  <conditionalFormatting sqref="K365:K384">
    <cfRule type="expression" dxfId="2483" priority="945">
      <formula>$E365&lt;12</formula>
    </cfRule>
    <cfRule type="expression" dxfId="2482" priority="946">
      <formula>$E365=18</formula>
    </cfRule>
    <cfRule type="expression" dxfId="2481" priority="947">
      <formula>$E365=17</formula>
    </cfRule>
    <cfRule type="expression" dxfId="2480" priority="948">
      <formula>$E365=16</formula>
    </cfRule>
    <cfRule type="expression" dxfId="2479" priority="949">
      <formula>$E365=15</formula>
    </cfRule>
    <cfRule type="expression" dxfId="2478" priority="950">
      <formula>$E365=14</formula>
    </cfRule>
    <cfRule type="expression" dxfId="2477" priority="951">
      <formula>$E365=13</formula>
    </cfRule>
    <cfRule type="expression" dxfId="2476" priority="952">
      <formula>$E365=12</formula>
    </cfRule>
  </conditionalFormatting>
  <conditionalFormatting sqref="K365:K384">
    <cfRule type="expression" dxfId="2475" priority="936">
      <formula>$E365=10</formula>
    </cfRule>
    <cfRule type="expression" dxfId="2474" priority="937">
      <formula>$E365=11</formula>
    </cfRule>
    <cfRule type="expression" dxfId="2473" priority="938">
      <formula>$E365=18</formula>
    </cfRule>
    <cfRule type="expression" dxfId="2472" priority="939">
      <formula>$E365=17</formula>
    </cfRule>
    <cfRule type="expression" dxfId="2471" priority="940">
      <formula>$E365=16</formula>
    </cfRule>
    <cfRule type="expression" dxfId="2470" priority="941">
      <formula>$E365=15</formula>
    </cfRule>
    <cfRule type="expression" dxfId="2469" priority="942">
      <formula>$E365=14</formula>
    </cfRule>
    <cfRule type="expression" dxfId="2468" priority="943">
      <formula>$E365=13</formula>
    </cfRule>
    <cfRule type="expression" dxfId="2467" priority="944">
      <formula>$E365=12</formula>
    </cfRule>
  </conditionalFormatting>
  <conditionalFormatting sqref="C365:F384">
    <cfRule type="expression" dxfId="2466" priority="928">
      <formula>$E365&lt;12</formula>
    </cfRule>
    <cfRule type="expression" dxfId="2465" priority="929">
      <formula>$E365=18</formula>
    </cfRule>
    <cfRule type="expression" dxfId="2464" priority="930">
      <formula>$E365=17</formula>
    </cfRule>
    <cfRule type="expression" dxfId="2463" priority="931">
      <formula>$E365=16</formula>
    </cfRule>
    <cfRule type="expression" dxfId="2462" priority="932">
      <formula>$E365=15</formula>
    </cfRule>
    <cfRule type="expression" dxfId="2461" priority="933">
      <formula>$E365=14</formula>
    </cfRule>
    <cfRule type="expression" dxfId="2460" priority="934">
      <formula>$E365=13</formula>
    </cfRule>
    <cfRule type="expression" dxfId="2459" priority="935">
      <formula>$E365=12</formula>
    </cfRule>
  </conditionalFormatting>
  <conditionalFormatting sqref="C365:F384">
    <cfRule type="expression" dxfId="2458" priority="919">
      <formula>$E365=10</formula>
    </cfRule>
    <cfRule type="expression" dxfId="2457" priority="920">
      <formula>$E365=11</formula>
    </cfRule>
    <cfRule type="expression" dxfId="2456" priority="921">
      <formula>$E365=18</formula>
    </cfRule>
    <cfRule type="expression" dxfId="2455" priority="922">
      <formula>$E365=17</formula>
    </cfRule>
    <cfRule type="expression" dxfId="2454" priority="923">
      <formula>$E365=16</formula>
    </cfRule>
    <cfRule type="expression" dxfId="2453" priority="924">
      <formula>$E365=15</formula>
    </cfRule>
    <cfRule type="expression" dxfId="2452" priority="925">
      <formula>$E365=14</formula>
    </cfRule>
    <cfRule type="expression" dxfId="2451" priority="926">
      <formula>$E365=13</formula>
    </cfRule>
    <cfRule type="expression" dxfId="2450" priority="927">
      <formula>$E365=12</formula>
    </cfRule>
  </conditionalFormatting>
  <conditionalFormatting sqref="A386:B386 G386:J386">
    <cfRule type="expression" dxfId="2449" priority="902">
      <formula>$E386=10</formula>
    </cfRule>
    <cfRule type="expression" dxfId="2448" priority="903">
      <formula>$E386=11</formula>
    </cfRule>
    <cfRule type="expression" dxfId="2447" priority="904">
      <formula>$E386=18</formula>
    </cfRule>
    <cfRule type="expression" dxfId="2446" priority="905">
      <formula>$E386=17</formula>
    </cfRule>
    <cfRule type="expression" dxfId="2445" priority="906">
      <formula>$E386=16</formula>
    </cfRule>
    <cfRule type="expression" dxfId="2444" priority="907">
      <formula>$E386=15</formula>
    </cfRule>
    <cfRule type="expression" dxfId="2443" priority="908">
      <formula>$E386=14</formula>
    </cfRule>
    <cfRule type="expression" dxfId="2442" priority="909">
      <formula>$E386=13</formula>
    </cfRule>
    <cfRule type="expression" dxfId="2441" priority="910">
      <formula>$E386=12</formula>
    </cfRule>
  </conditionalFormatting>
  <conditionalFormatting sqref="A386:B386 G386:J386">
    <cfRule type="expression" dxfId="2440" priority="911">
      <formula>$E386&lt;12</formula>
    </cfRule>
    <cfRule type="expression" dxfId="2439" priority="912">
      <formula>$E386=18</formula>
    </cfRule>
    <cfRule type="expression" dxfId="2438" priority="913">
      <formula>$E386=17</formula>
    </cfRule>
    <cfRule type="expression" dxfId="2437" priority="914">
      <formula>$E386=16</formula>
    </cfRule>
    <cfRule type="expression" dxfId="2436" priority="915">
      <formula>$E386=15</formula>
    </cfRule>
    <cfRule type="expression" dxfId="2435" priority="916">
      <formula>$E386=14</formula>
    </cfRule>
    <cfRule type="expression" dxfId="2434" priority="917">
      <formula>$E386=13</formula>
    </cfRule>
    <cfRule type="expression" dxfId="2433" priority="918">
      <formula>$E386=12</formula>
    </cfRule>
  </conditionalFormatting>
  <conditionalFormatting sqref="M388:N388">
    <cfRule type="expression" dxfId="2432" priority="809">
      <formula>$E388&lt;12</formula>
    </cfRule>
    <cfRule type="expression" dxfId="2431" priority="810">
      <formula>$E388=18</formula>
    </cfRule>
    <cfRule type="expression" dxfId="2430" priority="811">
      <formula>$E388=17</formula>
    </cfRule>
    <cfRule type="expression" dxfId="2429" priority="812">
      <formula>$E388=16</formula>
    </cfRule>
    <cfRule type="expression" dxfId="2428" priority="813">
      <formula>$E388=15</formula>
    </cfRule>
    <cfRule type="expression" dxfId="2427" priority="814">
      <formula>$E388=14</formula>
    </cfRule>
    <cfRule type="expression" dxfId="2426" priority="815">
      <formula>$E388=13</formula>
    </cfRule>
    <cfRule type="expression" dxfId="2425" priority="816">
      <formula>$E388=12</formula>
    </cfRule>
  </conditionalFormatting>
  <conditionalFormatting sqref="M388:N388">
    <cfRule type="expression" dxfId="2424" priority="800">
      <formula>$E388=10</formula>
    </cfRule>
    <cfRule type="expression" dxfId="2423" priority="801">
      <formula>$E388=11</formula>
    </cfRule>
    <cfRule type="expression" dxfId="2422" priority="802">
      <formula>$E388=18</formula>
    </cfRule>
    <cfRule type="expression" dxfId="2421" priority="803">
      <formula>$E388=17</formula>
    </cfRule>
    <cfRule type="expression" dxfId="2420" priority="804">
      <formula>$E388=16</formula>
    </cfRule>
    <cfRule type="expression" dxfId="2419" priority="805">
      <formula>$E388=15</formula>
    </cfRule>
    <cfRule type="expression" dxfId="2418" priority="806">
      <formula>$E388=14</formula>
    </cfRule>
    <cfRule type="expression" dxfId="2417" priority="807">
      <formula>$E388=13</formula>
    </cfRule>
    <cfRule type="expression" dxfId="2416" priority="808">
      <formula>$E388=12</formula>
    </cfRule>
  </conditionalFormatting>
  <conditionalFormatting sqref="L388">
    <cfRule type="expression" dxfId="2415" priority="792">
      <formula>$E388&lt;12</formula>
    </cfRule>
    <cfRule type="expression" dxfId="2414" priority="793">
      <formula>$E388=18</formula>
    </cfRule>
    <cfRule type="expression" dxfId="2413" priority="794">
      <formula>$E388=17</formula>
    </cfRule>
    <cfRule type="expression" dxfId="2412" priority="795">
      <formula>$E388=16</formula>
    </cfRule>
    <cfRule type="expression" dxfId="2411" priority="796">
      <formula>$E388=15</formula>
    </cfRule>
    <cfRule type="expression" dxfId="2410" priority="797">
      <formula>$E388=14</formula>
    </cfRule>
    <cfRule type="expression" dxfId="2409" priority="798">
      <formula>$E388=13</formula>
    </cfRule>
    <cfRule type="expression" dxfId="2408" priority="799">
      <formula>$E388=12</formula>
    </cfRule>
  </conditionalFormatting>
  <conditionalFormatting sqref="L388">
    <cfRule type="expression" dxfId="2407" priority="783">
      <formula>$E388=10</formula>
    </cfRule>
    <cfRule type="expression" dxfId="2406" priority="784">
      <formula>$E388=11</formula>
    </cfRule>
    <cfRule type="expression" dxfId="2405" priority="785">
      <formula>$E388=18</formula>
    </cfRule>
    <cfRule type="expression" dxfId="2404" priority="786">
      <formula>$E388=17</formula>
    </cfRule>
    <cfRule type="expression" dxfId="2403" priority="787">
      <formula>$E388=16</formula>
    </cfRule>
    <cfRule type="expression" dxfId="2402" priority="788">
      <formula>$E388=15</formula>
    </cfRule>
    <cfRule type="expression" dxfId="2401" priority="789">
      <formula>$E388=14</formula>
    </cfRule>
    <cfRule type="expression" dxfId="2400" priority="790">
      <formula>$E388=13</formula>
    </cfRule>
    <cfRule type="expression" dxfId="2399" priority="791">
      <formula>$E388=12</formula>
    </cfRule>
  </conditionalFormatting>
  <conditionalFormatting sqref="K388">
    <cfRule type="expression" dxfId="2398" priority="775">
      <formula>$E388&lt;12</formula>
    </cfRule>
    <cfRule type="expression" dxfId="2397" priority="776">
      <formula>$E388=18</formula>
    </cfRule>
    <cfRule type="expression" dxfId="2396" priority="777">
      <formula>$E388=17</formula>
    </cfRule>
    <cfRule type="expression" dxfId="2395" priority="778">
      <formula>$E388=16</formula>
    </cfRule>
    <cfRule type="expression" dxfId="2394" priority="779">
      <formula>$E388=15</formula>
    </cfRule>
    <cfRule type="expression" dxfId="2393" priority="780">
      <formula>$E388=14</formula>
    </cfRule>
    <cfRule type="expression" dxfId="2392" priority="781">
      <formula>$E388=13</formula>
    </cfRule>
    <cfRule type="expression" dxfId="2391" priority="782">
      <formula>$E388=12</formula>
    </cfRule>
  </conditionalFormatting>
  <conditionalFormatting sqref="K388">
    <cfRule type="expression" dxfId="2390" priority="766">
      <formula>$E388=10</formula>
    </cfRule>
    <cfRule type="expression" dxfId="2389" priority="767">
      <formula>$E388=11</formula>
    </cfRule>
    <cfRule type="expression" dxfId="2388" priority="768">
      <formula>$E388=18</formula>
    </cfRule>
    <cfRule type="expression" dxfId="2387" priority="769">
      <formula>$E388=17</formula>
    </cfRule>
    <cfRule type="expression" dxfId="2386" priority="770">
      <formula>$E388=16</formula>
    </cfRule>
    <cfRule type="expression" dxfId="2385" priority="771">
      <formula>$E388=15</formula>
    </cfRule>
    <cfRule type="expression" dxfId="2384" priority="772">
      <formula>$E388=14</formula>
    </cfRule>
    <cfRule type="expression" dxfId="2383" priority="773">
      <formula>$E388=13</formula>
    </cfRule>
    <cfRule type="expression" dxfId="2382" priority="774">
      <formula>$E388=12</formula>
    </cfRule>
  </conditionalFormatting>
  <conditionalFormatting sqref="C388:F388">
    <cfRule type="expression" dxfId="2381" priority="758">
      <formula>$E388&lt;12</formula>
    </cfRule>
    <cfRule type="expression" dxfId="2380" priority="759">
      <formula>$E388=18</formula>
    </cfRule>
    <cfRule type="expression" dxfId="2379" priority="760">
      <formula>$E388=17</formula>
    </cfRule>
    <cfRule type="expression" dxfId="2378" priority="761">
      <formula>$E388=16</formula>
    </cfRule>
    <cfRule type="expression" dxfId="2377" priority="762">
      <formula>$E388=15</formula>
    </cfRule>
    <cfRule type="expression" dxfId="2376" priority="763">
      <formula>$E388=14</formula>
    </cfRule>
    <cfRule type="expression" dxfId="2375" priority="764">
      <formula>$E388=13</formula>
    </cfRule>
    <cfRule type="expression" dxfId="2374" priority="765">
      <formula>$E388=12</formula>
    </cfRule>
  </conditionalFormatting>
  <conditionalFormatting sqref="C388:F388">
    <cfRule type="expression" dxfId="2373" priority="749">
      <formula>$E388=10</formula>
    </cfRule>
    <cfRule type="expression" dxfId="2372" priority="750">
      <formula>$E388=11</formula>
    </cfRule>
    <cfRule type="expression" dxfId="2371" priority="751">
      <formula>$E388=18</formula>
    </cfRule>
    <cfRule type="expression" dxfId="2370" priority="752">
      <formula>$E388=17</formula>
    </cfRule>
    <cfRule type="expression" dxfId="2369" priority="753">
      <formula>$E388=16</formula>
    </cfRule>
    <cfRule type="expression" dxfId="2368" priority="754">
      <formula>$E388=15</formula>
    </cfRule>
    <cfRule type="expression" dxfId="2367" priority="755">
      <formula>$E388=14</formula>
    </cfRule>
    <cfRule type="expression" dxfId="2366" priority="756">
      <formula>$E388=13</formula>
    </cfRule>
    <cfRule type="expression" dxfId="2365" priority="757">
      <formula>$E388=12</formula>
    </cfRule>
  </conditionalFormatting>
  <conditionalFormatting sqref="A390:B404 G390:J404">
    <cfRule type="expression" dxfId="2364" priority="732">
      <formula>$E390=10</formula>
    </cfRule>
    <cfRule type="expression" dxfId="2363" priority="733">
      <formula>$E390=11</formula>
    </cfRule>
    <cfRule type="expression" dxfId="2362" priority="734">
      <formula>$E390=18</formula>
    </cfRule>
    <cfRule type="expression" dxfId="2361" priority="735">
      <formula>$E390=17</formula>
    </cfRule>
    <cfRule type="expression" dxfId="2360" priority="736">
      <formula>$E390=16</formula>
    </cfRule>
    <cfRule type="expression" dxfId="2359" priority="737">
      <formula>$E390=15</formula>
    </cfRule>
    <cfRule type="expression" dxfId="2358" priority="738">
      <formula>$E390=14</formula>
    </cfRule>
    <cfRule type="expression" dxfId="2357" priority="739">
      <formula>$E390=13</formula>
    </cfRule>
    <cfRule type="expression" dxfId="2356" priority="740">
      <formula>$E390=12</formula>
    </cfRule>
  </conditionalFormatting>
  <conditionalFormatting sqref="A390:B404 G390:J404">
    <cfRule type="expression" dxfId="2355" priority="741">
      <formula>$E390&lt;12</formula>
    </cfRule>
    <cfRule type="expression" dxfId="2354" priority="742">
      <formula>$E390=18</formula>
    </cfRule>
    <cfRule type="expression" dxfId="2353" priority="743">
      <formula>$E390=17</formula>
    </cfRule>
    <cfRule type="expression" dxfId="2352" priority="744">
      <formula>$E390=16</formula>
    </cfRule>
    <cfRule type="expression" dxfId="2351" priority="745">
      <formula>$E390=15</formula>
    </cfRule>
    <cfRule type="expression" dxfId="2350" priority="746">
      <formula>$E390=14</formula>
    </cfRule>
    <cfRule type="expression" dxfId="2349" priority="747">
      <formula>$E390=13</formula>
    </cfRule>
    <cfRule type="expression" dxfId="2348" priority="748">
      <formula>$E390=12</formula>
    </cfRule>
  </conditionalFormatting>
  <conditionalFormatting sqref="M390:N404">
    <cfRule type="expression" dxfId="2347" priority="724">
      <formula>$E390&lt;12</formula>
    </cfRule>
    <cfRule type="expression" dxfId="2346" priority="725">
      <formula>$E390=18</formula>
    </cfRule>
    <cfRule type="expression" dxfId="2345" priority="726">
      <formula>$E390=17</formula>
    </cfRule>
    <cfRule type="expression" dxfId="2344" priority="727">
      <formula>$E390=16</formula>
    </cfRule>
    <cfRule type="expression" dxfId="2343" priority="728">
      <formula>$E390=15</formula>
    </cfRule>
    <cfRule type="expression" dxfId="2342" priority="729">
      <formula>$E390=14</formula>
    </cfRule>
    <cfRule type="expression" dxfId="2341" priority="730">
      <formula>$E390=13</formula>
    </cfRule>
    <cfRule type="expression" dxfId="2340" priority="731">
      <formula>$E390=12</formula>
    </cfRule>
  </conditionalFormatting>
  <conditionalFormatting sqref="M390:N404">
    <cfRule type="expression" dxfId="2339" priority="715">
      <formula>$E390=10</formula>
    </cfRule>
    <cfRule type="expression" dxfId="2338" priority="716">
      <formula>$E390=11</formula>
    </cfRule>
    <cfRule type="expression" dxfId="2337" priority="717">
      <formula>$E390=18</formula>
    </cfRule>
    <cfRule type="expression" dxfId="2336" priority="718">
      <formula>$E390=17</formula>
    </cfRule>
    <cfRule type="expression" dxfId="2335" priority="719">
      <formula>$E390=16</formula>
    </cfRule>
    <cfRule type="expression" dxfId="2334" priority="720">
      <formula>$E390=15</formula>
    </cfRule>
    <cfRule type="expression" dxfId="2333" priority="721">
      <formula>$E390=14</formula>
    </cfRule>
    <cfRule type="expression" dxfId="2332" priority="722">
      <formula>$E390=13</formula>
    </cfRule>
    <cfRule type="expression" dxfId="2331" priority="723">
      <formula>$E390=12</formula>
    </cfRule>
  </conditionalFormatting>
  <conditionalFormatting sqref="L390:L404">
    <cfRule type="expression" dxfId="2330" priority="707">
      <formula>$E390&lt;12</formula>
    </cfRule>
    <cfRule type="expression" dxfId="2329" priority="708">
      <formula>$E390=18</formula>
    </cfRule>
    <cfRule type="expression" dxfId="2328" priority="709">
      <formula>$E390=17</formula>
    </cfRule>
    <cfRule type="expression" dxfId="2327" priority="710">
      <formula>$E390=16</formula>
    </cfRule>
    <cfRule type="expression" dxfId="2326" priority="711">
      <formula>$E390=15</formula>
    </cfRule>
    <cfRule type="expression" dxfId="2325" priority="712">
      <formula>$E390=14</formula>
    </cfRule>
    <cfRule type="expression" dxfId="2324" priority="713">
      <formula>$E390=13</formula>
    </cfRule>
    <cfRule type="expression" dxfId="2323" priority="714">
      <formula>$E390=12</formula>
    </cfRule>
  </conditionalFormatting>
  <conditionalFormatting sqref="L390:L404">
    <cfRule type="expression" dxfId="2322" priority="698">
      <formula>$E390=10</formula>
    </cfRule>
    <cfRule type="expression" dxfId="2321" priority="699">
      <formula>$E390=11</formula>
    </cfRule>
    <cfRule type="expression" dxfId="2320" priority="700">
      <formula>$E390=18</formula>
    </cfRule>
    <cfRule type="expression" dxfId="2319" priority="701">
      <formula>$E390=17</formula>
    </cfRule>
    <cfRule type="expression" dxfId="2318" priority="702">
      <formula>$E390=16</formula>
    </cfRule>
    <cfRule type="expression" dxfId="2317" priority="703">
      <formula>$E390=15</formula>
    </cfRule>
    <cfRule type="expression" dxfId="2316" priority="704">
      <formula>$E390=14</formula>
    </cfRule>
    <cfRule type="expression" dxfId="2315" priority="705">
      <formula>$E390=13</formula>
    </cfRule>
    <cfRule type="expression" dxfId="2314" priority="706">
      <formula>$E390=12</formula>
    </cfRule>
  </conditionalFormatting>
  <conditionalFormatting sqref="K390:K404">
    <cfRule type="expression" dxfId="2313" priority="690">
      <formula>$E390&lt;12</formula>
    </cfRule>
    <cfRule type="expression" dxfId="2312" priority="691">
      <formula>$E390=18</formula>
    </cfRule>
    <cfRule type="expression" dxfId="2311" priority="692">
      <formula>$E390=17</formula>
    </cfRule>
    <cfRule type="expression" dxfId="2310" priority="693">
      <formula>$E390=16</formula>
    </cfRule>
    <cfRule type="expression" dxfId="2309" priority="694">
      <formula>$E390=15</formula>
    </cfRule>
    <cfRule type="expression" dxfId="2308" priority="695">
      <formula>$E390=14</formula>
    </cfRule>
    <cfRule type="expression" dxfId="2307" priority="696">
      <formula>$E390=13</formula>
    </cfRule>
    <cfRule type="expression" dxfId="2306" priority="697">
      <formula>$E390=12</formula>
    </cfRule>
  </conditionalFormatting>
  <conditionalFormatting sqref="K390:K404">
    <cfRule type="expression" dxfId="2305" priority="681">
      <formula>$E390=10</formula>
    </cfRule>
    <cfRule type="expression" dxfId="2304" priority="682">
      <formula>$E390=11</formula>
    </cfRule>
    <cfRule type="expression" dxfId="2303" priority="683">
      <formula>$E390=18</formula>
    </cfRule>
    <cfRule type="expression" dxfId="2302" priority="684">
      <formula>$E390=17</formula>
    </cfRule>
    <cfRule type="expression" dxfId="2301" priority="685">
      <formula>$E390=16</formula>
    </cfRule>
    <cfRule type="expression" dxfId="2300" priority="686">
      <formula>$E390=15</formula>
    </cfRule>
    <cfRule type="expression" dxfId="2299" priority="687">
      <formula>$E390=14</formula>
    </cfRule>
    <cfRule type="expression" dxfId="2298" priority="688">
      <formula>$E390=13</formula>
    </cfRule>
    <cfRule type="expression" dxfId="2297" priority="689">
      <formula>$E390=12</formula>
    </cfRule>
  </conditionalFormatting>
  <conditionalFormatting sqref="C390:F404">
    <cfRule type="expression" dxfId="2296" priority="673">
      <formula>$E390&lt;12</formula>
    </cfRule>
    <cfRule type="expression" dxfId="2295" priority="674">
      <formula>$E390=18</formula>
    </cfRule>
    <cfRule type="expression" dxfId="2294" priority="675">
      <formula>$E390=17</formula>
    </cfRule>
    <cfRule type="expression" dxfId="2293" priority="676">
      <formula>$E390=16</formula>
    </cfRule>
    <cfRule type="expression" dxfId="2292" priority="677">
      <formula>$E390=15</formula>
    </cfRule>
    <cfRule type="expression" dxfId="2291" priority="678">
      <formula>$E390=14</formula>
    </cfRule>
    <cfRule type="expression" dxfId="2290" priority="679">
      <formula>$E390=13</formula>
    </cfRule>
    <cfRule type="expression" dxfId="2289" priority="680">
      <formula>$E390=12</formula>
    </cfRule>
  </conditionalFormatting>
  <conditionalFormatting sqref="C390:F404">
    <cfRule type="expression" dxfId="2288" priority="664">
      <formula>$E390=10</formula>
    </cfRule>
    <cfRule type="expression" dxfId="2287" priority="665">
      <formula>$E390=11</formula>
    </cfRule>
    <cfRule type="expression" dxfId="2286" priority="666">
      <formula>$E390=18</formula>
    </cfRule>
    <cfRule type="expression" dxfId="2285" priority="667">
      <formula>$E390=17</formula>
    </cfRule>
    <cfRule type="expression" dxfId="2284" priority="668">
      <formula>$E390=16</formula>
    </cfRule>
    <cfRule type="expression" dxfId="2283" priority="669">
      <formula>$E390=15</formula>
    </cfRule>
    <cfRule type="expression" dxfId="2282" priority="670">
      <formula>$E390=14</formula>
    </cfRule>
    <cfRule type="expression" dxfId="2281" priority="671">
      <formula>$E390=13</formula>
    </cfRule>
    <cfRule type="expression" dxfId="2280" priority="672">
      <formula>$E390=12</formula>
    </cfRule>
  </conditionalFormatting>
  <conditionalFormatting sqref="A406:B406 G406:J406">
    <cfRule type="expression" dxfId="2279" priority="647">
      <formula>$E406=10</formula>
    </cfRule>
    <cfRule type="expression" dxfId="2278" priority="648">
      <formula>$E406=11</formula>
    </cfRule>
    <cfRule type="expression" dxfId="2277" priority="649">
      <formula>$E406=18</formula>
    </cfRule>
    <cfRule type="expression" dxfId="2276" priority="650">
      <formula>$E406=17</formula>
    </cfRule>
    <cfRule type="expression" dxfId="2275" priority="651">
      <formula>$E406=16</formula>
    </cfRule>
    <cfRule type="expression" dxfId="2274" priority="652">
      <formula>$E406=15</formula>
    </cfRule>
    <cfRule type="expression" dxfId="2273" priority="653">
      <formula>$E406=14</formula>
    </cfRule>
    <cfRule type="expression" dxfId="2272" priority="654">
      <formula>$E406=13</formula>
    </cfRule>
    <cfRule type="expression" dxfId="2271" priority="655">
      <formula>$E406=12</formula>
    </cfRule>
  </conditionalFormatting>
  <conditionalFormatting sqref="A406:B406 G406:J406">
    <cfRule type="expression" dxfId="2270" priority="656">
      <formula>$E406&lt;12</formula>
    </cfRule>
    <cfRule type="expression" dxfId="2269" priority="657">
      <formula>$E406=18</formula>
    </cfRule>
    <cfRule type="expression" dxfId="2268" priority="658">
      <formula>$E406=17</formula>
    </cfRule>
    <cfRule type="expression" dxfId="2267" priority="659">
      <formula>$E406=16</formula>
    </cfRule>
    <cfRule type="expression" dxfId="2266" priority="660">
      <formula>$E406=15</formula>
    </cfRule>
    <cfRule type="expression" dxfId="2265" priority="661">
      <formula>$E406=14</formula>
    </cfRule>
    <cfRule type="expression" dxfId="2264" priority="662">
      <formula>$E406=13</formula>
    </cfRule>
    <cfRule type="expression" dxfId="2263" priority="663">
      <formula>$E406=12</formula>
    </cfRule>
  </conditionalFormatting>
  <conditionalFormatting sqref="M406:N406">
    <cfRule type="expression" dxfId="2262" priority="639">
      <formula>$E406&lt;12</formula>
    </cfRule>
    <cfRule type="expression" dxfId="2261" priority="640">
      <formula>$E406=18</formula>
    </cfRule>
    <cfRule type="expression" dxfId="2260" priority="641">
      <formula>$E406=17</formula>
    </cfRule>
    <cfRule type="expression" dxfId="2259" priority="642">
      <formula>$E406=16</formula>
    </cfRule>
    <cfRule type="expression" dxfId="2258" priority="643">
      <formula>$E406=15</formula>
    </cfRule>
    <cfRule type="expression" dxfId="2257" priority="644">
      <formula>$E406=14</formula>
    </cfRule>
    <cfRule type="expression" dxfId="2256" priority="645">
      <formula>$E406=13</formula>
    </cfRule>
    <cfRule type="expression" dxfId="2255" priority="646">
      <formula>$E406=12</formula>
    </cfRule>
  </conditionalFormatting>
  <conditionalFormatting sqref="M406:N406">
    <cfRule type="expression" dxfId="2254" priority="630">
      <formula>$E406=10</formula>
    </cfRule>
    <cfRule type="expression" dxfId="2253" priority="631">
      <formula>$E406=11</formula>
    </cfRule>
    <cfRule type="expression" dxfId="2252" priority="632">
      <formula>$E406=18</formula>
    </cfRule>
    <cfRule type="expression" dxfId="2251" priority="633">
      <formula>$E406=17</formula>
    </cfRule>
    <cfRule type="expression" dxfId="2250" priority="634">
      <formula>$E406=16</formula>
    </cfRule>
    <cfRule type="expression" dxfId="2249" priority="635">
      <formula>$E406=15</formula>
    </cfRule>
    <cfRule type="expression" dxfId="2248" priority="636">
      <formula>$E406=14</formula>
    </cfRule>
    <cfRule type="expression" dxfId="2247" priority="637">
      <formula>$E406=13</formula>
    </cfRule>
    <cfRule type="expression" dxfId="2246" priority="638">
      <formula>$E406=12</formula>
    </cfRule>
  </conditionalFormatting>
  <conditionalFormatting sqref="L406">
    <cfRule type="expression" dxfId="2245" priority="622">
      <formula>$E406&lt;12</formula>
    </cfRule>
    <cfRule type="expression" dxfId="2244" priority="623">
      <formula>$E406=18</formula>
    </cfRule>
    <cfRule type="expression" dxfId="2243" priority="624">
      <formula>$E406=17</formula>
    </cfRule>
    <cfRule type="expression" dxfId="2242" priority="625">
      <formula>$E406=16</formula>
    </cfRule>
    <cfRule type="expression" dxfId="2241" priority="626">
      <formula>$E406=15</formula>
    </cfRule>
    <cfRule type="expression" dxfId="2240" priority="627">
      <formula>$E406=14</formula>
    </cfRule>
    <cfRule type="expression" dxfId="2239" priority="628">
      <formula>$E406=13</formula>
    </cfRule>
    <cfRule type="expression" dxfId="2238" priority="629">
      <formula>$E406=12</formula>
    </cfRule>
  </conditionalFormatting>
  <conditionalFormatting sqref="L406">
    <cfRule type="expression" dxfId="2237" priority="613">
      <formula>$E406=10</formula>
    </cfRule>
    <cfRule type="expression" dxfId="2236" priority="614">
      <formula>$E406=11</formula>
    </cfRule>
    <cfRule type="expression" dxfId="2235" priority="615">
      <formula>$E406=18</formula>
    </cfRule>
    <cfRule type="expression" dxfId="2234" priority="616">
      <formula>$E406=17</formula>
    </cfRule>
    <cfRule type="expression" dxfId="2233" priority="617">
      <formula>$E406=16</formula>
    </cfRule>
    <cfRule type="expression" dxfId="2232" priority="618">
      <formula>$E406=15</formula>
    </cfRule>
    <cfRule type="expression" dxfId="2231" priority="619">
      <formula>$E406=14</formula>
    </cfRule>
    <cfRule type="expression" dxfId="2230" priority="620">
      <formula>$E406=13</formula>
    </cfRule>
    <cfRule type="expression" dxfId="2229" priority="621">
      <formula>$E406=12</formula>
    </cfRule>
  </conditionalFormatting>
  <conditionalFormatting sqref="K406">
    <cfRule type="expression" dxfId="2228" priority="605">
      <formula>$E406&lt;12</formula>
    </cfRule>
    <cfRule type="expression" dxfId="2227" priority="606">
      <formula>$E406=18</formula>
    </cfRule>
    <cfRule type="expression" dxfId="2226" priority="607">
      <formula>$E406=17</formula>
    </cfRule>
    <cfRule type="expression" dxfId="2225" priority="608">
      <formula>$E406=16</formula>
    </cfRule>
    <cfRule type="expression" dxfId="2224" priority="609">
      <formula>$E406=15</formula>
    </cfRule>
    <cfRule type="expression" dxfId="2223" priority="610">
      <formula>$E406=14</formula>
    </cfRule>
    <cfRule type="expression" dxfId="2222" priority="611">
      <formula>$E406=13</formula>
    </cfRule>
    <cfRule type="expression" dxfId="2221" priority="612">
      <formula>$E406=12</formula>
    </cfRule>
  </conditionalFormatting>
  <conditionalFormatting sqref="K406">
    <cfRule type="expression" dxfId="2220" priority="596">
      <formula>$E406=10</formula>
    </cfRule>
    <cfRule type="expression" dxfId="2219" priority="597">
      <formula>$E406=11</formula>
    </cfRule>
    <cfRule type="expression" dxfId="2218" priority="598">
      <formula>$E406=18</formula>
    </cfRule>
    <cfRule type="expression" dxfId="2217" priority="599">
      <formula>$E406=17</formula>
    </cfRule>
    <cfRule type="expression" dxfId="2216" priority="600">
      <formula>$E406=16</formula>
    </cfRule>
    <cfRule type="expression" dxfId="2215" priority="601">
      <formula>$E406=15</formula>
    </cfRule>
    <cfRule type="expression" dxfId="2214" priority="602">
      <formula>$E406=14</formula>
    </cfRule>
    <cfRule type="expression" dxfId="2213" priority="603">
      <formula>$E406=13</formula>
    </cfRule>
    <cfRule type="expression" dxfId="2212" priority="604">
      <formula>$E406=12</formula>
    </cfRule>
  </conditionalFormatting>
  <conditionalFormatting sqref="C406:F406">
    <cfRule type="expression" dxfId="2211" priority="588">
      <formula>$E406&lt;12</formula>
    </cfRule>
    <cfRule type="expression" dxfId="2210" priority="589">
      <formula>$E406=18</formula>
    </cfRule>
    <cfRule type="expression" dxfId="2209" priority="590">
      <formula>$E406=17</formula>
    </cfRule>
    <cfRule type="expression" dxfId="2208" priority="591">
      <formula>$E406=16</formula>
    </cfRule>
    <cfRule type="expression" dxfId="2207" priority="592">
      <formula>$E406=15</formula>
    </cfRule>
    <cfRule type="expression" dxfId="2206" priority="593">
      <formula>$E406=14</formula>
    </cfRule>
    <cfRule type="expression" dxfId="2205" priority="594">
      <formula>$E406=13</formula>
    </cfRule>
    <cfRule type="expression" dxfId="2204" priority="595">
      <formula>$E406=12</formula>
    </cfRule>
  </conditionalFormatting>
  <conditionalFormatting sqref="C406:F406">
    <cfRule type="expression" dxfId="2203" priority="579">
      <formula>$E406=10</formula>
    </cfRule>
    <cfRule type="expression" dxfId="2202" priority="580">
      <formula>$E406=11</formula>
    </cfRule>
    <cfRule type="expression" dxfId="2201" priority="581">
      <formula>$E406=18</formula>
    </cfRule>
    <cfRule type="expression" dxfId="2200" priority="582">
      <formula>$E406=17</formula>
    </cfRule>
    <cfRule type="expression" dxfId="2199" priority="583">
      <formula>$E406=16</formula>
    </cfRule>
    <cfRule type="expression" dxfId="2198" priority="584">
      <formula>$E406=15</formula>
    </cfRule>
    <cfRule type="expression" dxfId="2197" priority="585">
      <formula>$E406=14</formula>
    </cfRule>
    <cfRule type="expression" dxfId="2196" priority="586">
      <formula>$E406=13</formula>
    </cfRule>
    <cfRule type="expression" dxfId="2195" priority="587">
      <formula>$E406=12</formula>
    </cfRule>
  </conditionalFormatting>
  <conditionalFormatting sqref="A408:B408 G408:J408">
    <cfRule type="expression" dxfId="2194" priority="562">
      <formula>$E408=10</formula>
    </cfRule>
    <cfRule type="expression" dxfId="2193" priority="563">
      <formula>$E408=11</formula>
    </cfRule>
    <cfRule type="expression" dxfId="2192" priority="564">
      <formula>$E408=18</formula>
    </cfRule>
    <cfRule type="expression" dxfId="2191" priority="565">
      <formula>$E408=17</formula>
    </cfRule>
    <cfRule type="expression" dxfId="2190" priority="566">
      <formula>$E408=16</formula>
    </cfRule>
    <cfRule type="expression" dxfId="2189" priority="567">
      <formula>$E408=15</formula>
    </cfRule>
    <cfRule type="expression" dxfId="2188" priority="568">
      <formula>$E408=14</formula>
    </cfRule>
    <cfRule type="expression" dxfId="2187" priority="569">
      <formula>$E408=13</formula>
    </cfRule>
    <cfRule type="expression" dxfId="2186" priority="570">
      <formula>$E408=12</formula>
    </cfRule>
  </conditionalFormatting>
  <conditionalFormatting sqref="A408:B408 G408:J408">
    <cfRule type="expression" dxfId="2185" priority="571">
      <formula>$E408&lt;12</formula>
    </cfRule>
    <cfRule type="expression" dxfId="2184" priority="572">
      <formula>$E408=18</formula>
    </cfRule>
    <cfRule type="expression" dxfId="2183" priority="573">
      <formula>$E408=17</formula>
    </cfRule>
    <cfRule type="expression" dxfId="2182" priority="574">
      <formula>$E408=16</formula>
    </cfRule>
    <cfRule type="expression" dxfId="2181" priority="575">
      <formula>$E408=15</formula>
    </cfRule>
    <cfRule type="expression" dxfId="2180" priority="576">
      <formula>$E408=14</formula>
    </cfRule>
    <cfRule type="expression" dxfId="2179" priority="577">
      <formula>$E408=13</formula>
    </cfRule>
    <cfRule type="expression" dxfId="2178" priority="578">
      <formula>$E408=12</formula>
    </cfRule>
  </conditionalFormatting>
  <conditionalFormatting sqref="M408:N408">
    <cfRule type="expression" dxfId="2177" priority="554">
      <formula>$E408&lt;12</formula>
    </cfRule>
    <cfRule type="expression" dxfId="2176" priority="555">
      <formula>$E408=18</formula>
    </cfRule>
    <cfRule type="expression" dxfId="2175" priority="556">
      <formula>$E408=17</formula>
    </cfRule>
    <cfRule type="expression" dxfId="2174" priority="557">
      <formula>$E408=16</formula>
    </cfRule>
    <cfRule type="expression" dxfId="2173" priority="558">
      <formula>$E408=15</formula>
    </cfRule>
    <cfRule type="expression" dxfId="2172" priority="559">
      <formula>$E408=14</formula>
    </cfRule>
    <cfRule type="expression" dxfId="2171" priority="560">
      <formula>$E408=13</formula>
    </cfRule>
    <cfRule type="expression" dxfId="2170" priority="561">
      <formula>$E408=12</formula>
    </cfRule>
  </conditionalFormatting>
  <conditionalFormatting sqref="M408:N408">
    <cfRule type="expression" dxfId="2169" priority="545">
      <formula>$E408=10</formula>
    </cfRule>
    <cfRule type="expression" dxfId="2168" priority="546">
      <formula>$E408=11</formula>
    </cfRule>
    <cfRule type="expression" dxfId="2167" priority="547">
      <formula>$E408=18</formula>
    </cfRule>
    <cfRule type="expression" dxfId="2166" priority="548">
      <formula>$E408=17</formula>
    </cfRule>
    <cfRule type="expression" dxfId="2165" priority="549">
      <formula>$E408=16</formula>
    </cfRule>
    <cfRule type="expression" dxfId="2164" priority="550">
      <formula>$E408=15</formula>
    </cfRule>
    <cfRule type="expression" dxfId="2163" priority="551">
      <formula>$E408=14</formula>
    </cfRule>
    <cfRule type="expression" dxfId="2162" priority="552">
      <formula>$E408=13</formula>
    </cfRule>
    <cfRule type="expression" dxfId="2161" priority="553">
      <formula>$E408=12</formula>
    </cfRule>
  </conditionalFormatting>
  <conditionalFormatting sqref="L408">
    <cfRule type="expression" dxfId="2160" priority="537">
      <formula>$E408&lt;12</formula>
    </cfRule>
    <cfRule type="expression" dxfId="2159" priority="538">
      <formula>$E408=18</formula>
    </cfRule>
    <cfRule type="expression" dxfId="2158" priority="539">
      <formula>$E408=17</formula>
    </cfRule>
    <cfRule type="expression" dxfId="2157" priority="540">
      <formula>$E408=16</formula>
    </cfRule>
    <cfRule type="expression" dxfId="2156" priority="541">
      <formula>$E408=15</formula>
    </cfRule>
    <cfRule type="expression" dxfId="2155" priority="542">
      <formula>$E408=14</formula>
    </cfRule>
    <cfRule type="expression" dxfId="2154" priority="543">
      <formula>$E408=13</formula>
    </cfRule>
    <cfRule type="expression" dxfId="2153" priority="544">
      <formula>$E408=12</formula>
    </cfRule>
  </conditionalFormatting>
  <conditionalFormatting sqref="L408">
    <cfRule type="expression" dxfId="2152" priority="528">
      <formula>$E408=10</formula>
    </cfRule>
    <cfRule type="expression" dxfId="2151" priority="529">
      <formula>$E408=11</formula>
    </cfRule>
    <cfRule type="expression" dxfId="2150" priority="530">
      <formula>$E408=18</formula>
    </cfRule>
    <cfRule type="expression" dxfId="2149" priority="531">
      <formula>$E408=17</formula>
    </cfRule>
    <cfRule type="expression" dxfId="2148" priority="532">
      <formula>$E408=16</formula>
    </cfRule>
    <cfRule type="expression" dxfId="2147" priority="533">
      <formula>$E408=15</formula>
    </cfRule>
    <cfRule type="expression" dxfId="2146" priority="534">
      <formula>$E408=14</formula>
    </cfRule>
    <cfRule type="expression" dxfId="2145" priority="535">
      <formula>$E408=13</formula>
    </cfRule>
    <cfRule type="expression" dxfId="2144" priority="536">
      <formula>$E408=12</formula>
    </cfRule>
  </conditionalFormatting>
  <conditionalFormatting sqref="K408">
    <cfRule type="expression" dxfId="2143" priority="520">
      <formula>$E408&lt;12</formula>
    </cfRule>
    <cfRule type="expression" dxfId="2142" priority="521">
      <formula>$E408=18</formula>
    </cfRule>
    <cfRule type="expression" dxfId="2141" priority="522">
      <formula>$E408=17</formula>
    </cfRule>
    <cfRule type="expression" dxfId="2140" priority="523">
      <formula>$E408=16</formula>
    </cfRule>
    <cfRule type="expression" dxfId="2139" priority="524">
      <formula>$E408=15</formula>
    </cfRule>
    <cfRule type="expression" dxfId="2138" priority="525">
      <formula>$E408=14</formula>
    </cfRule>
    <cfRule type="expression" dxfId="2137" priority="526">
      <formula>$E408=13</formula>
    </cfRule>
    <cfRule type="expression" dxfId="2136" priority="527">
      <formula>$E408=12</formula>
    </cfRule>
  </conditionalFormatting>
  <conditionalFormatting sqref="K408">
    <cfRule type="expression" dxfId="2135" priority="511">
      <formula>$E408=10</formula>
    </cfRule>
    <cfRule type="expression" dxfId="2134" priority="512">
      <formula>$E408=11</formula>
    </cfRule>
    <cfRule type="expression" dxfId="2133" priority="513">
      <formula>$E408=18</formula>
    </cfRule>
    <cfRule type="expression" dxfId="2132" priority="514">
      <formula>$E408=17</formula>
    </cfRule>
    <cfRule type="expression" dxfId="2131" priority="515">
      <formula>$E408=16</formula>
    </cfRule>
    <cfRule type="expression" dxfId="2130" priority="516">
      <formula>$E408=15</formula>
    </cfRule>
    <cfRule type="expression" dxfId="2129" priority="517">
      <formula>$E408=14</formula>
    </cfRule>
    <cfRule type="expression" dxfId="2128" priority="518">
      <formula>$E408=13</formula>
    </cfRule>
    <cfRule type="expression" dxfId="2127" priority="519">
      <formula>$E408=12</formula>
    </cfRule>
  </conditionalFormatting>
  <conditionalFormatting sqref="C408:F408">
    <cfRule type="expression" dxfId="2126" priority="503">
      <formula>$E408&lt;12</formula>
    </cfRule>
    <cfRule type="expression" dxfId="2125" priority="504">
      <formula>$E408=18</formula>
    </cfRule>
    <cfRule type="expression" dxfId="2124" priority="505">
      <formula>$E408=17</formula>
    </cfRule>
    <cfRule type="expression" dxfId="2123" priority="506">
      <formula>$E408=16</formula>
    </cfRule>
    <cfRule type="expression" dxfId="2122" priority="507">
      <formula>$E408=15</formula>
    </cfRule>
    <cfRule type="expression" dxfId="2121" priority="508">
      <formula>$E408=14</formula>
    </cfRule>
    <cfRule type="expression" dxfId="2120" priority="509">
      <formula>$E408=13</formula>
    </cfRule>
    <cfRule type="expression" dxfId="2119" priority="510">
      <formula>$E408=12</formula>
    </cfRule>
  </conditionalFormatting>
  <conditionalFormatting sqref="C408:F408">
    <cfRule type="expression" dxfId="2118" priority="494">
      <formula>$E408=10</formula>
    </cfRule>
    <cfRule type="expression" dxfId="2117" priority="495">
      <formula>$E408=11</formula>
    </cfRule>
    <cfRule type="expression" dxfId="2116" priority="496">
      <formula>$E408=18</formula>
    </cfRule>
    <cfRule type="expression" dxfId="2115" priority="497">
      <formula>$E408=17</formula>
    </cfRule>
    <cfRule type="expression" dxfId="2114" priority="498">
      <formula>$E408=16</formula>
    </cfRule>
    <cfRule type="expression" dxfId="2113" priority="499">
      <formula>$E408=15</formula>
    </cfRule>
    <cfRule type="expression" dxfId="2112" priority="500">
      <formula>$E408=14</formula>
    </cfRule>
    <cfRule type="expression" dxfId="2111" priority="501">
      <formula>$E408=13</formula>
    </cfRule>
    <cfRule type="expression" dxfId="2110" priority="502">
      <formula>$E408=12</formula>
    </cfRule>
  </conditionalFormatting>
  <conditionalFormatting sqref="A410:B412 G410:J412">
    <cfRule type="expression" dxfId="2109" priority="486">
      <formula>$E410&lt;12</formula>
    </cfRule>
    <cfRule type="expression" dxfId="2108" priority="487">
      <formula>$E410=18</formula>
    </cfRule>
    <cfRule type="expression" dxfId="2107" priority="488">
      <formula>$E410=17</formula>
    </cfRule>
    <cfRule type="expression" dxfId="2106" priority="489">
      <formula>$E410=16</formula>
    </cfRule>
    <cfRule type="expression" dxfId="2105" priority="490">
      <formula>$E410=15</formula>
    </cfRule>
    <cfRule type="expression" dxfId="2104" priority="491">
      <formula>$E410=14</formula>
    </cfRule>
    <cfRule type="expression" dxfId="2103" priority="492">
      <formula>$E410=13</formula>
    </cfRule>
    <cfRule type="expression" dxfId="2102" priority="493">
      <formula>$E410=12</formula>
    </cfRule>
  </conditionalFormatting>
  <conditionalFormatting sqref="A410:B412 G410:J412">
    <cfRule type="expression" dxfId="2101" priority="477">
      <formula>$E410=10</formula>
    </cfRule>
    <cfRule type="expression" dxfId="2100" priority="478">
      <formula>$E410=11</formula>
    </cfRule>
    <cfRule type="expression" dxfId="2099" priority="479">
      <formula>$E410=18</formula>
    </cfRule>
    <cfRule type="expression" dxfId="2098" priority="480">
      <formula>$E410=17</formula>
    </cfRule>
    <cfRule type="expression" dxfId="2097" priority="481">
      <formula>$E410=16</formula>
    </cfRule>
    <cfRule type="expression" dxfId="2096" priority="482">
      <formula>$E410=15</formula>
    </cfRule>
    <cfRule type="expression" dxfId="2095" priority="483">
      <formula>$E410=14</formula>
    </cfRule>
    <cfRule type="expression" dxfId="2094" priority="484">
      <formula>$E410=13</formula>
    </cfRule>
    <cfRule type="expression" dxfId="2093" priority="485">
      <formula>$E410=12</formula>
    </cfRule>
  </conditionalFormatting>
  <conditionalFormatting sqref="M410:N412">
    <cfRule type="expression" dxfId="2092" priority="469">
      <formula>$E410&lt;12</formula>
    </cfRule>
    <cfRule type="expression" dxfId="2091" priority="470">
      <formula>$E410=18</formula>
    </cfRule>
    <cfRule type="expression" dxfId="2090" priority="471">
      <formula>$E410=17</formula>
    </cfRule>
    <cfRule type="expression" dxfId="2089" priority="472">
      <formula>$E410=16</formula>
    </cfRule>
    <cfRule type="expression" dxfId="2088" priority="473">
      <formula>$E410=15</formula>
    </cfRule>
    <cfRule type="expression" dxfId="2087" priority="474">
      <formula>$E410=14</formula>
    </cfRule>
    <cfRule type="expression" dxfId="2086" priority="475">
      <formula>$E410=13</formula>
    </cfRule>
    <cfRule type="expression" dxfId="2085" priority="476">
      <formula>$E410=12</formula>
    </cfRule>
  </conditionalFormatting>
  <conditionalFormatting sqref="M410:N412">
    <cfRule type="expression" dxfId="2084" priority="460">
      <formula>$E410=10</formula>
    </cfRule>
    <cfRule type="expression" dxfId="2083" priority="461">
      <formula>$E410=11</formula>
    </cfRule>
    <cfRule type="expression" dxfId="2082" priority="462">
      <formula>$E410=18</formula>
    </cfRule>
    <cfRule type="expression" dxfId="2081" priority="463">
      <formula>$E410=17</formula>
    </cfRule>
    <cfRule type="expression" dxfId="2080" priority="464">
      <formula>$E410=16</formula>
    </cfRule>
    <cfRule type="expression" dxfId="2079" priority="465">
      <formula>$E410=15</formula>
    </cfRule>
    <cfRule type="expression" dxfId="2078" priority="466">
      <formula>$E410=14</formula>
    </cfRule>
    <cfRule type="expression" dxfId="2077" priority="467">
      <formula>$E410=13</formula>
    </cfRule>
    <cfRule type="expression" dxfId="2076" priority="468">
      <formula>$E410=12</formula>
    </cfRule>
  </conditionalFormatting>
  <conditionalFormatting sqref="L410:L412">
    <cfRule type="expression" dxfId="2075" priority="452">
      <formula>$E410&lt;12</formula>
    </cfRule>
    <cfRule type="expression" dxfId="2074" priority="453">
      <formula>$E410=18</formula>
    </cfRule>
    <cfRule type="expression" dxfId="2073" priority="454">
      <formula>$E410=17</formula>
    </cfRule>
    <cfRule type="expression" dxfId="2072" priority="455">
      <formula>$E410=16</formula>
    </cfRule>
    <cfRule type="expression" dxfId="2071" priority="456">
      <formula>$E410=15</formula>
    </cfRule>
    <cfRule type="expression" dxfId="2070" priority="457">
      <formula>$E410=14</formula>
    </cfRule>
    <cfRule type="expression" dxfId="2069" priority="458">
      <formula>$E410=13</formula>
    </cfRule>
    <cfRule type="expression" dxfId="2068" priority="459">
      <formula>$E410=12</formula>
    </cfRule>
  </conditionalFormatting>
  <conditionalFormatting sqref="L410:L412">
    <cfRule type="expression" dxfId="2067" priority="443">
      <formula>$E410=10</formula>
    </cfRule>
    <cfRule type="expression" dxfId="2066" priority="444">
      <formula>$E410=11</formula>
    </cfRule>
    <cfRule type="expression" dxfId="2065" priority="445">
      <formula>$E410=18</formula>
    </cfRule>
    <cfRule type="expression" dxfId="2064" priority="446">
      <formula>$E410=17</formula>
    </cfRule>
    <cfRule type="expression" dxfId="2063" priority="447">
      <formula>$E410=16</formula>
    </cfRule>
    <cfRule type="expression" dxfId="2062" priority="448">
      <formula>$E410=15</formula>
    </cfRule>
    <cfRule type="expression" dxfId="2061" priority="449">
      <formula>$E410=14</formula>
    </cfRule>
    <cfRule type="expression" dxfId="2060" priority="450">
      <formula>$E410=13</formula>
    </cfRule>
    <cfRule type="expression" dxfId="2059" priority="451">
      <formula>$E410=12</formula>
    </cfRule>
  </conditionalFormatting>
  <conditionalFormatting sqref="K410:K412">
    <cfRule type="expression" dxfId="2058" priority="435">
      <formula>$E410&lt;12</formula>
    </cfRule>
    <cfRule type="expression" dxfId="2057" priority="436">
      <formula>$E410=18</formula>
    </cfRule>
    <cfRule type="expression" dxfId="2056" priority="437">
      <formula>$E410=17</formula>
    </cfRule>
    <cfRule type="expression" dxfId="2055" priority="438">
      <formula>$E410=16</formula>
    </cfRule>
    <cfRule type="expression" dxfId="2054" priority="439">
      <formula>$E410=15</formula>
    </cfRule>
    <cfRule type="expression" dxfId="2053" priority="440">
      <formula>$E410=14</formula>
    </cfRule>
    <cfRule type="expression" dxfId="2052" priority="441">
      <formula>$E410=13</formula>
    </cfRule>
    <cfRule type="expression" dxfId="2051" priority="442">
      <formula>$E410=12</formula>
    </cfRule>
  </conditionalFormatting>
  <conditionalFormatting sqref="K410:K412">
    <cfRule type="expression" dxfId="2050" priority="426">
      <formula>$E410=10</formula>
    </cfRule>
    <cfRule type="expression" dxfId="2049" priority="427">
      <formula>$E410=11</formula>
    </cfRule>
    <cfRule type="expression" dxfId="2048" priority="428">
      <formula>$E410=18</formula>
    </cfRule>
    <cfRule type="expression" dxfId="2047" priority="429">
      <formula>$E410=17</formula>
    </cfRule>
    <cfRule type="expression" dxfId="2046" priority="430">
      <formula>$E410=16</formula>
    </cfRule>
    <cfRule type="expression" dxfId="2045" priority="431">
      <formula>$E410=15</formula>
    </cfRule>
    <cfRule type="expression" dxfId="2044" priority="432">
      <formula>$E410=14</formula>
    </cfRule>
    <cfRule type="expression" dxfId="2043" priority="433">
      <formula>$E410=13</formula>
    </cfRule>
    <cfRule type="expression" dxfId="2042" priority="434">
      <formula>$E410=12</formula>
    </cfRule>
  </conditionalFormatting>
  <conditionalFormatting sqref="C410:F412">
    <cfRule type="expression" dxfId="2041" priority="418">
      <formula>$E410&lt;12</formula>
    </cfRule>
    <cfRule type="expression" dxfId="2040" priority="419">
      <formula>$E410=18</formula>
    </cfRule>
    <cfRule type="expression" dxfId="2039" priority="420">
      <formula>$E410=17</formula>
    </cfRule>
    <cfRule type="expression" dxfId="2038" priority="421">
      <formula>$E410=16</formula>
    </cfRule>
    <cfRule type="expression" dxfId="2037" priority="422">
      <formula>$E410=15</formula>
    </cfRule>
    <cfRule type="expression" dxfId="2036" priority="423">
      <formula>$E410=14</formula>
    </cfRule>
    <cfRule type="expression" dxfId="2035" priority="424">
      <formula>$E410=13</formula>
    </cfRule>
    <cfRule type="expression" dxfId="2034" priority="425">
      <formula>$E410=12</formula>
    </cfRule>
  </conditionalFormatting>
  <conditionalFormatting sqref="C410:F412">
    <cfRule type="expression" dxfId="2033" priority="409">
      <formula>$E410=10</formula>
    </cfRule>
    <cfRule type="expression" dxfId="2032" priority="410">
      <formula>$E410=11</formula>
    </cfRule>
    <cfRule type="expression" dxfId="2031" priority="411">
      <formula>$E410=18</formula>
    </cfRule>
    <cfRule type="expression" dxfId="2030" priority="412">
      <formula>$E410=17</formula>
    </cfRule>
    <cfRule type="expression" dxfId="2029" priority="413">
      <formula>$E410=16</formula>
    </cfRule>
    <cfRule type="expression" dxfId="2028" priority="414">
      <formula>$E410=15</formula>
    </cfRule>
    <cfRule type="expression" dxfId="2027" priority="415">
      <formula>$E410=14</formula>
    </cfRule>
    <cfRule type="expression" dxfId="2026" priority="416">
      <formula>$E410=13</formula>
    </cfRule>
    <cfRule type="expression" dxfId="2025" priority="417">
      <formula>$E410=12</formula>
    </cfRule>
  </conditionalFormatting>
  <conditionalFormatting sqref="J448">
    <cfRule type="expression" dxfId="2024" priority="401">
      <formula>$E448&lt;12</formula>
    </cfRule>
    <cfRule type="expression" dxfId="2023" priority="402">
      <formula>$E448=18</formula>
    </cfRule>
    <cfRule type="expression" dxfId="2022" priority="403">
      <formula>$E448=17</formula>
    </cfRule>
    <cfRule type="expression" dxfId="2021" priority="404">
      <formula>$E448=16</formula>
    </cfRule>
    <cfRule type="expression" dxfId="2020" priority="405">
      <formula>$E448=15</formula>
    </cfRule>
    <cfRule type="expression" dxfId="2019" priority="406">
      <formula>$E448=14</formula>
    </cfRule>
    <cfRule type="expression" dxfId="2018" priority="407">
      <formula>$E448=13</formula>
    </cfRule>
    <cfRule type="expression" dxfId="2017" priority="408">
      <formula>$E448=12</formula>
    </cfRule>
  </conditionalFormatting>
  <conditionalFormatting sqref="J448">
    <cfRule type="expression" dxfId="2016" priority="392">
      <formula>$E448=10</formula>
    </cfRule>
    <cfRule type="expression" dxfId="2015" priority="393">
      <formula>$E448=11</formula>
    </cfRule>
    <cfRule type="expression" dxfId="2014" priority="394">
      <formula>$E448=18</formula>
    </cfRule>
    <cfRule type="expression" dxfId="2013" priority="395">
      <formula>$E448=17</formula>
    </cfRule>
    <cfRule type="expression" dxfId="2012" priority="396">
      <formula>$E448=16</formula>
    </cfRule>
    <cfRule type="expression" dxfId="2011" priority="397">
      <formula>$E448=15</formula>
    </cfRule>
    <cfRule type="expression" dxfId="2010" priority="398">
      <formula>$E448=14</formula>
    </cfRule>
    <cfRule type="expression" dxfId="2009" priority="399">
      <formula>$E448=13</formula>
    </cfRule>
    <cfRule type="expression" dxfId="2008" priority="400">
      <formula>$E448=12</formula>
    </cfRule>
  </conditionalFormatting>
  <conditionalFormatting sqref="M448">
    <cfRule type="expression" dxfId="2007" priority="384">
      <formula>$E448&lt;12</formula>
    </cfRule>
    <cfRule type="expression" dxfId="2006" priority="385">
      <formula>$E448=18</formula>
    </cfRule>
    <cfRule type="expression" dxfId="2005" priority="386">
      <formula>$E448=17</formula>
    </cfRule>
    <cfRule type="expression" dxfId="2004" priority="387">
      <formula>$E448=16</formula>
    </cfRule>
    <cfRule type="expression" dxfId="2003" priority="388">
      <formula>$E448=15</formula>
    </cfRule>
    <cfRule type="expression" dxfId="2002" priority="389">
      <formula>$E448=14</formula>
    </cfRule>
    <cfRule type="expression" dxfId="2001" priority="390">
      <formula>$E448=13</formula>
    </cfRule>
    <cfRule type="expression" dxfId="2000" priority="391">
      <formula>$E448=12</formula>
    </cfRule>
  </conditionalFormatting>
  <conditionalFormatting sqref="M448">
    <cfRule type="expression" dxfId="1999" priority="375">
      <formula>$E448=10</formula>
    </cfRule>
    <cfRule type="expression" dxfId="1998" priority="376">
      <formula>$E448=11</formula>
    </cfRule>
    <cfRule type="expression" dxfId="1997" priority="377">
      <formula>$E448=18</formula>
    </cfRule>
    <cfRule type="expression" dxfId="1996" priority="378">
      <formula>$E448=17</formula>
    </cfRule>
    <cfRule type="expression" dxfId="1995" priority="379">
      <formula>$E448=16</formula>
    </cfRule>
    <cfRule type="expression" dxfId="1994" priority="380">
      <formula>$E448=15</formula>
    </cfRule>
    <cfRule type="expression" dxfId="1993" priority="381">
      <formula>$E448=14</formula>
    </cfRule>
    <cfRule type="expression" dxfId="1992" priority="382">
      <formula>$E448=13</formula>
    </cfRule>
    <cfRule type="expression" dxfId="1991" priority="383">
      <formula>$E448=12</formula>
    </cfRule>
  </conditionalFormatting>
  <conditionalFormatting sqref="L448">
    <cfRule type="expression" dxfId="1990" priority="367">
      <formula>$E448&lt;12</formula>
    </cfRule>
    <cfRule type="expression" dxfId="1989" priority="368">
      <formula>$E448=18</formula>
    </cfRule>
    <cfRule type="expression" dxfId="1988" priority="369">
      <formula>$E448=17</formula>
    </cfRule>
    <cfRule type="expression" dxfId="1987" priority="370">
      <formula>$E448=16</formula>
    </cfRule>
    <cfRule type="expression" dxfId="1986" priority="371">
      <formula>$E448=15</formula>
    </cfRule>
    <cfRule type="expression" dxfId="1985" priority="372">
      <formula>$E448=14</formula>
    </cfRule>
    <cfRule type="expression" dxfId="1984" priority="373">
      <formula>$E448=13</formula>
    </cfRule>
    <cfRule type="expression" dxfId="1983" priority="374">
      <formula>$E448=12</formula>
    </cfRule>
  </conditionalFormatting>
  <conditionalFormatting sqref="L448">
    <cfRule type="expression" dxfId="1982" priority="358">
      <formula>$E448=10</formula>
    </cfRule>
    <cfRule type="expression" dxfId="1981" priority="359">
      <formula>$E448=11</formula>
    </cfRule>
    <cfRule type="expression" dxfId="1980" priority="360">
      <formula>$E448=18</formula>
    </cfRule>
    <cfRule type="expression" dxfId="1979" priority="361">
      <formula>$E448=17</formula>
    </cfRule>
    <cfRule type="expression" dxfId="1978" priority="362">
      <formula>$E448=16</formula>
    </cfRule>
    <cfRule type="expression" dxfId="1977" priority="363">
      <formula>$E448=15</formula>
    </cfRule>
    <cfRule type="expression" dxfId="1976" priority="364">
      <formula>$E448=14</formula>
    </cfRule>
    <cfRule type="expression" dxfId="1975" priority="365">
      <formula>$E448=13</formula>
    </cfRule>
    <cfRule type="expression" dxfId="1974" priority="366">
      <formula>$E448=12</formula>
    </cfRule>
  </conditionalFormatting>
  <conditionalFormatting sqref="J449:M450">
    <cfRule type="expression" dxfId="1973" priority="256">
      <formula>$E449=10</formula>
    </cfRule>
    <cfRule type="expression" dxfId="1972" priority="257">
      <formula>$E449=11</formula>
    </cfRule>
    <cfRule type="expression" dxfId="1971" priority="258">
      <formula>$E449=18</formula>
    </cfRule>
    <cfRule type="expression" dxfId="1970" priority="259">
      <formula>$E449=17</formula>
    </cfRule>
    <cfRule type="expression" dxfId="1969" priority="260">
      <formula>$E449=16</formula>
    </cfRule>
    <cfRule type="expression" dxfId="1968" priority="261">
      <formula>$E449=15</formula>
    </cfRule>
    <cfRule type="expression" dxfId="1967" priority="262">
      <formula>$E449=14</formula>
    </cfRule>
    <cfRule type="expression" dxfId="1966" priority="263">
      <formula>$E449=13</formula>
    </cfRule>
    <cfRule type="expression" dxfId="1965" priority="264">
      <formula>$E449=12</formula>
    </cfRule>
  </conditionalFormatting>
  <conditionalFormatting sqref="K448">
    <cfRule type="expression" dxfId="1964" priority="350">
      <formula>$E448&lt;12</formula>
    </cfRule>
    <cfRule type="expression" dxfId="1963" priority="351">
      <formula>$E448=18</formula>
    </cfRule>
    <cfRule type="expression" dxfId="1962" priority="352">
      <formula>$E448=17</formula>
    </cfRule>
    <cfRule type="expression" dxfId="1961" priority="353">
      <formula>$E448=16</formula>
    </cfRule>
    <cfRule type="expression" dxfId="1960" priority="354">
      <formula>$E448=15</formula>
    </cfRule>
    <cfRule type="expression" dxfId="1959" priority="355">
      <formula>$E448=14</formula>
    </cfRule>
    <cfRule type="expression" dxfId="1958" priority="356">
      <formula>$E448=13</formula>
    </cfRule>
    <cfRule type="expression" dxfId="1957" priority="357">
      <formula>$E448=12</formula>
    </cfRule>
  </conditionalFormatting>
  <conditionalFormatting sqref="K448">
    <cfRule type="expression" dxfId="1956" priority="341">
      <formula>$E448=10</formula>
    </cfRule>
    <cfRule type="expression" dxfId="1955" priority="342">
      <formula>$E448=11</formula>
    </cfRule>
    <cfRule type="expression" dxfId="1954" priority="343">
      <formula>$E448=18</formula>
    </cfRule>
    <cfRule type="expression" dxfId="1953" priority="344">
      <formula>$E448=17</formula>
    </cfRule>
    <cfRule type="expression" dxfId="1952" priority="345">
      <formula>$E448=16</formula>
    </cfRule>
    <cfRule type="expression" dxfId="1951" priority="346">
      <formula>$E448=15</formula>
    </cfRule>
    <cfRule type="expression" dxfId="1950" priority="347">
      <formula>$E448=14</formula>
    </cfRule>
    <cfRule type="expression" dxfId="1949" priority="348">
      <formula>$E448=13</formula>
    </cfRule>
    <cfRule type="expression" dxfId="1948" priority="349">
      <formula>$E448=12</formula>
    </cfRule>
  </conditionalFormatting>
  <conditionalFormatting sqref="A448:B448">
    <cfRule type="expression" dxfId="1947" priority="324">
      <formula>$E448=10</formula>
    </cfRule>
    <cfRule type="expression" dxfId="1946" priority="325">
      <formula>$E448=11</formula>
    </cfRule>
    <cfRule type="expression" dxfId="1945" priority="326">
      <formula>$E448=18</formula>
    </cfRule>
    <cfRule type="expression" dxfId="1944" priority="327">
      <formula>$E448=17</formula>
    </cfRule>
    <cfRule type="expression" dxfId="1943" priority="328">
      <formula>$E448=16</formula>
    </cfRule>
    <cfRule type="expression" dxfId="1942" priority="329">
      <formula>$E448=15</formula>
    </cfRule>
    <cfRule type="expression" dxfId="1941" priority="330">
      <formula>$E448=14</formula>
    </cfRule>
    <cfRule type="expression" dxfId="1940" priority="331">
      <formula>$E448=13</formula>
    </cfRule>
    <cfRule type="expression" dxfId="1939" priority="332">
      <formula>$E448=12</formula>
    </cfRule>
  </conditionalFormatting>
  <conditionalFormatting sqref="A448:B448">
    <cfRule type="expression" dxfId="1938" priority="333">
      <formula>$E448&lt;12</formula>
    </cfRule>
    <cfRule type="expression" dxfId="1937" priority="334">
      <formula>$E448=18</formula>
    </cfRule>
    <cfRule type="expression" dxfId="1936" priority="335">
      <formula>$E448=17</formula>
    </cfRule>
    <cfRule type="expression" dxfId="1935" priority="336">
      <formula>$E448=16</formula>
    </cfRule>
    <cfRule type="expression" dxfId="1934" priority="337">
      <formula>$E448=15</formula>
    </cfRule>
    <cfRule type="expression" dxfId="1933" priority="338">
      <formula>$E448=14</formula>
    </cfRule>
    <cfRule type="expression" dxfId="1932" priority="339">
      <formula>$E448=13</formula>
    </cfRule>
    <cfRule type="expression" dxfId="1931" priority="340">
      <formula>$E448=12</formula>
    </cfRule>
  </conditionalFormatting>
  <conditionalFormatting sqref="C448:F448">
    <cfRule type="expression" dxfId="1930" priority="316">
      <formula>$E448&lt;12</formula>
    </cfRule>
    <cfRule type="expression" dxfId="1929" priority="317">
      <formula>$E448=18</formula>
    </cfRule>
    <cfRule type="expression" dxfId="1928" priority="318">
      <formula>$E448=17</formula>
    </cfRule>
    <cfRule type="expression" dxfId="1927" priority="319">
      <formula>$E448=16</formula>
    </cfRule>
    <cfRule type="expression" dxfId="1926" priority="320">
      <formula>$E448=15</formula>
    </cfRule>
    <cfRule type="expression" dxfId="1925" priority="321">
      <formula>$E448=14</formula>
    </cfRule>
    <cfRule type="expression" dxfId="1924" priority="322">
      <formula>$E448=13</formula>
    </cfRule>
    <cfRule type="expression" dxfId="1923" priority="323">
      <formula>$E448=12</formula>
    </cfRule>
  </conditionalFormatting>
  <conditionalFormatting sqref="C448:F448">
    <cfRule type="expression" dxfId="1922" priority="307">
      <formula>$E448=10</formula>
    </cfRule>
    <cfRule type="expression" dxfId="1921" priority="308">
      <formula>$E448=11</formula>
    </cfRule>
    <cfRule type="expression" dxfId="1920" priority="309">
      <formula>$E448=18</formula>
    </cfRule>
    <cfRule type="expression" dxfId="1919" priority="310">
      <formula>$E448=17</formula>
    </cfRule>
    <cfRule type="expression" dxfId="1918" priority="311">
      <formula>$E448=16</formula>
    </cfRule>
    <cfRule type="expression" dxfId="1917" priority="312">
      <formula>$E448=15</formula>
    </cfRule>
    <cfRule type="expression" dxfId="1916" priority="313">
      <formula>$E448=14</formula>
    </cfRule>
    <cfRule type="expression" dxfId="1915" priority="314">
      <formula>$E448=13</formula>
    </cfRule>
    <cfRule type="expression" dxfId="1914" priority="315">
      <formula>$E448=12</formula>
    </cfRule>
  </conditionalFormatting>
  <conditionalFormatting sqref="A439:N447">
    <cfRule type="expression" dxfId="1913" priority="299">
      <formula>$E439&lt;12</formula>
    </cfRule>
    <cfRule type="expression" dxfId="1912" priority="300">
      <formula>$E439=18</formula>
    </cfRule>
    <cfRule type="expression" dxfId="1911" priority="301">
      <formula>$E439=17</formula>
    </cfRule>
    <cfRule type="expression" dxfId="1910" priority="302">
      <formula>$E439=16</formula>
    </cfRule>
    <cfRule type="expression" dxfId="1909" priority="303">
      <formula>$E439=15</formula>
    </cfRule>
    <cfRule type="expression" dxfId="1908" priority="304">
      <formula>$E439=14</formula>
    </cfRule>
    <cfRule type="expression" dxfId="1907" priority="305">
      <formula>$E439=13</formula>
    </cfRule>
    <cfRule type="expression" dxfId="1906" priority="306">
      <formula>$E439=12</formula>
    </cfRule>
  </conditionalFormatting>
  <conditionalFormatting sqref="A439:N447">
    <cfRule type="expression" dxfId="1905" priority="290">
      <formula>$E439=10</formula>
    </cfRule>
    <cfRule type="expression" dxfId="1904" priority="291">
      <formula>$E439=11</formula>
    </cfRule>
    <cfRule type="expression" dxfId="1903" priority="292">
      <formula>$E439=18</formula>
    </cfRule>
    <cfRule type="expression" dxfId="1902" priority="293">
      <formula>$E439=17</formula>
    </cfRule>
    <cfRule type="expression" dxfId="1901" priority="294">
      <formula>$E439=16</formula>
    </cfRule>
    <cfRule type="expression" dxfId="1900" priority="295">
      <formula>$E439=15</formula>
    </cfRule>
    <cfRule type="expression" dxfId="1899" priority="296">
      <formula>$E439=14</formula>
    </cfRule>
    <cfRule type="expression" dxfId="1898" priority="297">
      <formula>$E439=13</formula>
    </cfRule>
    <cfRule type="expression" dxfId="1897" priority="298">
      <formula>$E439=12</formula>
    </cfRule>
  </conditionalFormatting>
  <conditionalFormatting sqref="G1:I1">
    <cfRule type="containsText" dxfId="1896" priority="1599" operator="containsText" text="CSRA">
      <formula>NOT(ISERROR(SEARCH("CSRA",G1)))</formula>
    </cfRule>
  </conditionalFormatting>
  <conditionalFormatting sqref="A449:F450">
    <cfRule type="expression" dxfId="1895" priority="282">
      <formula>$E449&lt;12</formula>
    </cfRule>
    <cfRule type="expression" dxfId="1894" priority="283">
      <formula>$E449=18</formula>
    </cfRule>
    <cfRule type="expression" dxfId="1893" priority="284">
      <formula>$E449=17</formula>
    </cfRule>
    <cfRule type="expression" dxfId="1892" priority="285">
      <formula>$E449=16</formula>
    </cfRule>
    <cfRule type="expression" dxfId="1891" priority="286">
      <formula>$E449=15</formula>
    </cfRule>
    <cfRule type="expression" dxfId="1890" priority="287">
      <formula>$E449=14</formula>
    </cfRule>
    <cfRule type="expression" dxfId="1889" priority="288">
      <formula>$E449=13</formula>
    </cfRule>
    <cfRule type="expression" dxfId="1888" priority="289">
      <formula>$E449=12</formula>
    </cfRule>
  </conditionalFormatting>
  <conditionalFormatting sqref="A449:F450">
    <cfRule type="expression" dxfId="1887" priority="273">
      <formula>$E449=10</formula>
    </cfRule>
    <cfRule type="expression" dxfId="1886" priority="274">
      <formula>$E449=11</formula>
    </cfRule>
    <cfRule type="expression" dxfId="1885" priority="275">
      <formula>$E449=18</formula>
    </cfRule>
    <cfRule type="expression" dxfId="1884" priority="276">
      <formula>$E449=17</formula>
    </cfRule>
    <cfRule type="expression" dxfId="1883" priority="277">
      <formula>$E449=16</formula>
    </cfRule>
    <cfRule type="expression" dxfId="1882" priority="278">
      <formula>$E449=15</formula>
    </cfRule>
    <cfRule type="expression" dxfId="1881" priority="279">
      <formula>$E449=14</formula>
    </cfRule>
    <cfRule type="expression" dxfId="1880" priority="280">
      <formula>$E449=13</formula>
    </cfRule>
    <cfRule type="expression" dxfId="1879" priority="281">
      <formula>$E449=12</formula>
    </cfRule>
  </conditionalFormatting>
  <conditionalFormatting sqref="J449:M450">
    <cfRule type="expression" dxfId="1878" priority="265">
      <formula>$E449&lt;12</formula>
    </cfRule>
    <cfRule type="expression" dxfId="1877" priority="266">
      <formula>$E449=18</formula>
    </cfRule>
    <cfRule type="expression" dxfId="1876" priority="267">
      <formula>$E449=17</formula>
    </cfRule>
    <cfRule type="expression" dxfId="1875" priority="268">
      <formula>$E449=16</formula>
    </cfRule>
    <cfRule type="expression" dxfId="1874" priority="269">
      <formula>$E449=15</formula>
    </cfRule>
    <cfRule type="expression" dxfId="1873" priority="270">
      <formula>$E449=14</formula>
    </cfRule>
    <cfRule type="expression" dxfId="1872" priority="271">
      <formula>$E449=13</formula>
    </cfRule>
    <cfRule type="expression" dxfId="1871" priority="272">
      <formula>$E449=12</formula>
    </cfRule>
  </conditionalFormatting>
  <conditionalFormatting sqref="M308:N308">
    <cfRule type="expression" dxfId="1870" priority="248">
      <formula>$E308&lt;12</formula>
    </cfRule>
    <cfRule type="expression" dxfId="1869" priority="249">
      <formula>$E308=18</formula>
    </cfRule>
    <cfRule type="expression" dxfId="1868" priority="250">
      <formula>$E308=17</formula>
    </cfRule>
    <cfRule type="expression" dxfId="1867" priority="251">
      <formula>$E308=16</formula>
    </cfRule>
    <cfRule type="expression" dxfId="1866" priority="252">
      <formula>$E308=15</formula>
    </cfRule>
    <cfRule type="expression" dxfId="1865" priority="253">
      <formula>$E308=14</formula>
    </cfRule>
    <cfRule type="expression" dxfId="1864" priority="254">
      <formula>$E308=13</formula>
    </cfRule>
    <cfRule type="expression" dxfId="1863" priority="255">
      <formula>$E308=12</formula>
    </cfRule>
  </conditionalFormatting>
  <conditionalFormatting sqref="M308:N308">
    <cfRule type="expression" dxfId="1862" priority="239">
      <formula>$E308=10</formula>
    </cfRule>
    <cfRule type="expression" dxfId="1861" priority="240">
      <formula>$E308=11</formula>
    </cfRule>
    <cfRule type="expression" dxfId="1860" priority="241">
      <formula>$E308=18</formula>
    </cfRule>
    <cfRule type="expression" dxfId="1859" priority="242">
      <formula>$E308=17</formula>
    </cfRule>
    <cfRule type="expression" dxfId="1858" priority="243">
      <formula>$E308=16</formula>
    </cfRule>
    <cfRule type="expression" dxfId="1857" priority="244">
      <formula>$E308=15</formula>
    </cfRule>
    <cfRule type="expression" dxfId="1856" priority="245">
      <formula>$E308=14</formula>
    </cfRule>
    <cfRule type="expression" dxfId="1855" priority="246">
      <formula>$E308=13</formula>
    </cfRule>
    <cfRule type="expression" dxfId="1854" priority="247">
      <formula>$E308=12</formula>
    </cfRule>
  </conditionalFormatting>
  <conditionalFormatting sqref="C308:F308">
    <cfRule type="expression" dxfId="1853" priority="197">
      <formula>$E308&lt;12</formula>
    </cfRule>
    <cfRule type="expression" dxfId="1852" priority="198">
      <formula>$E308=18</formula>
    </cfRule>
    <cfRule type="expression" dxfId="1851" priority="199">
      <formula>$E308=17</formula>
    </cfRule>
    <cfRule type="expression" dxfId="1850" priority="200">
      <formula>$E308=16</formula>
    </cfRule>
    <cfRule type="expression" dxfId="1849" priority="201">
      <formula>$E308=15</formula>
    </cfRule>
    <cfRule type="expression" dxfId="1848" priority="202">
      <formula>$E308=14</formula>
    </cfRule>
    <cfRule type="expression" dxfId="1847" priority="203">
      <formula>$E308=13</formula>
    </cfRule>
    <cfRule type="expression" dxfId="1846" priority="204">
      <formula>$E308=12</formula>
    </cfRule>
  </conditionalFormatting>
  <conditionalFormatting sqref="C308:F308">
    <cfRule type="expression" dxfId="1845" priority="188">
      <formula>$E308=10</formula>
    </cfRule>
    <cfRule type="expression" dxfId="1844" priority="189">
      <formula>$E308=11</formula>
    </cfRule>
    <cfRule type="expression" dxfId="1843" priority="190">
      <formula>$E308=18</formula>
    </cfRule>
    <cfRule type="expression" dxfId="1842" priority="191">
      <formula>$E308=17</formula>
    </cfRule>
    <cfRule type="expression" dxfId="1841" priority="192">
      <formula>$E308=16</formula>
    </cfRule>
    <cfRule type="expression" dxfId="1840" priority="193">
      <formula>$E308=15</formula>
    </cfRule>
    <cfRule type="expression" dxfId="1839" priority="194">
      <formula>$E308=14</formula>
    </cfRule>
    <cfRule type="expression" dxfId="1838" priority="195">
      <formula>$E308=13</formula>
    </cfRule>
    <cfRule type="expression" dxfId="1837" priority="196">
      <formula>$E308=12</formula>
    </cfRule>
  </conditionalFormatting>
  <conditionalFormatting sqref="L308 A308:J308">
    <cfRule type="expression" dxfId="1836" priority="231">
      <formula>$E308&lt;12</formula>
    </cfRule>
    <cfRule type="expression" dxfId="1835" priority="232">
      <formula>$E308=18</formula>
    </cfRule>
    <cfRule type="expression" dxfId="1834" priority="233">
      <formula>$E308=17</formula>
    </cfRule>
    <cfRule type="expression" dxfId="1833" priority="234">
      <formula>$E308=16</formula>
    </cfRule>
    <cfRule type="expression" dxfId="1832" priority="235">
      <formula>$E308=15</formula>
    </cfRule>
    <cfRule type="expression" dxfId="1831" priority="236">
      <formula>$E308=14</formula>
    </cfRule>
    <cfRule type="expression" dxfId="1830" priority="237">
      <formula>$E308=13</formula>
    </cfRule>
    <cfRule type="expression" dxfId="1829" priority="238">
      <formula>$E308=12</formula>
    </cfRule>
  </conditionalFormatting>
  <conditionalFormatting sqref="L308 A308:J308">
    <cfRule type="expression" dxfId="1828" priority="222">
      <formula>$E308=10</formula>
    </cfRule>
    <cfRule type="expression" dxfId="1827" priority="223">
      <formula>$E308=11</formula>
    </cfRule>
    <cfRule type="expression" dxfId="1826" priority="224">
      <formula>$E308=18</formula>
    </cfRule>
    <cfRule type="expression" dxfId="1825" priority="225">
      <formula>$E308=17</formula>
    </cfRule>
    <cfRule type="expression" dxfId="1824" priority="226">
      <formula>$E308=16</formula>
    </cfRule>
    <cfRule type="expression" dxfId="1823" priority="227">
      <formula>$E308=15</formula>
    </cfRule>
    <cfRule type="expression" dxfId="1822" priority="228">
      <formula>$E308=14</formula>
    </cfRule>
    <cfRule type="expression" dxfId="1821" priority="229">
      <formula>$E308=13</formula>
    </cfRule>
    <cfRule type="expression" dxfId="1820" priority="230">
      <formula>$E308=12</formula>
    </cfRule>
  </conditionalFormatting>
  <conditionalFormatting sqref="K308">
    <cfRule type="expression" dxfId="1819" priority="214">
      <formula>$E308&lt;12</formula>
    </cfRule>
    <cfRule type="expression" dxfId="1818" priority="215">
      <formula>$E308=18</formula>
    </cfRule>
    <cfRule type="expression" dxfId="1817" priority="216">
      <formula>$E308=17</formula>
    </cfRule>
    <cfRule type="expression" dxfId="1816" priority="217">
      <formula>$E308=16</formula>
    </cfRule>
    <cfRule type="expression" dxfId="1815" priority="218">
      <formula>$E308=15</formula>
    </cfRule>
    <cfRule type="expression" dxfId="1814" priority="219">
      <formula>$E308=14</formula>
    </cfRule>
    <cfRule type="expression" dxfId="1813" priority="220">
      <formula>$E308=13</formula>
    </cfRule>
    <cfRule type="expression" dxfId="1812" priority="221">
      <formula>$E308=12</formula>
    </cfRule>
  </conditionalFormatting>
  <conditionalFormatting sqref="K308">
    <cfRule type="expression" dxfId="1811" priority="205">
      <formula>$E308=10</formula>
    </cfRule>
    <cfRule type="expression" dxfId="1810" priority="206">
      <formula>$E308=11</formula>
    </cfRule>
    <cfRule type="expression" dxfId="1809" priority="207">
      <formula>$E308=18</formula>
    </cfRule>
    <cfRule type="expression" dxfId="1808" priority="208">
      <formula>$E308=17</formula>
    </cfRule>
    <cfRule type="expression" dxfId="1807" priority="209">
      <formula>$E308=16</formula>
    </cfRule>
    <cfRule type="expression" dxfId="1806" priority="210">
      <formula>$E308=15</formula>
    </cfRule>
    <cfRule type="expression" dxfId="1805" priority="211">
      <formula>$E308=14</formula>
    </cfRule>
    <cfRule type="expression" dxfId="1804" priority="212">
      <formula>$E308=13</formula>
    </cfRule>
    <cfRule type="expression" dxfId="1803" priority="213">
      <formula>$E308=12</formula>
    </cfRule>
  </conditionalFormatting>
  <conditionalFormatting sqref="K308">
    <cfRule type="expression" dxfId="1802" priority="180">
      <formula>$E308&lt;12</formula>
    </cfRule>
    <cfRule type="expression" dxfId="1801" priority="181">
      <formula>$E308=18</formula>
    </cfRule>
    <cfRule type="expression" dxfId="1800" priority="182">
      <formula>$E308=17</formula>
    </cfRule>
    <cfRule type="expression" dxfId="1799" priority="183">
      <formula>$E308=16</formula>
    </cfRule>
    <cfRule type="expression" dxfId="1798" priority="184">
      <formula>$E308=15</formula>
    </cfRule>
    <cfRule type="expression" dxfId="1797" priority="185">
      <formula>$E308=14</formula>
    </cfRule>
    <cfRule type="expression" dxfId="1796" priority="186">
      <formula>$E308=13</formula>
    </cfRule>
    <cfRule type="expression" dxfId="1795" priority="187">
      <formula>$E308=12</formula>
    </cfRule>
  </conditionalFormatting>
  <conditionalFormatting sqref="K308">
    <cfRule type="expression" dxfId="1794" priority="171">
      <formula>$E308=10</formula>
    </cfRule>
    <cfRule type="expression" dxfId="1793" priority="172">
      <formula>$E308=11</formula>
    </cfRule>
    <cfRule type="expression" dxfId="1792" priority="173">
      <formula>$E308=18</formula>
    </cfRule>
    <cfRule type="expression" dxfId="1791" priority="174">
      <formula>$E308=17</formula>
    </cfRule>
    <cfRule type="expression" dxfId="1790" priority="175">
      <formula>$E308=16</formula>
    </cfRule>
    <cfRule type="expression" dxfId="1789" priority="176">
      <formula>$E308=15</formula>
    </cfRule>
    <cfRule type="expression" dxfId="1788" priority="177">
      <formula>$E308=14</formula>
    </cfRule>
    <cfRule type="expression" dxfId="1787" priority="178">
      <formula>$E308=13</formula>
    </cfRule>
    <cfRule type="expression" dxfId="1786" priority="179">
      <formula>$E308=12</formula>
    </cfRule>
  </conditionalFormatting>
  <conditionalFormatting sqref="K310">
    <cfRule type="expression" dxfId="1785" priority="1">
      <formula>$E310=10</formula>
    </cfRule>
    <cfRule type="expression" dxfId="1784" priority="2">
      <formula>$E310=11</formula>
    </cfRule>
    <cfRule type="expression" dxfId="1783" priority="3">
      <formula>$E310=18</formula>
    </cfRule>
    <cfRule type="expression" dxfId="1782" priority="4">
      <formula>$E310=17</formula>
    </cfRule>
    <cfRule type="expression" dxfId="1781" priority="5">
      <formula>$E310=16</formula>
    </cfRule>
    <cfRule type="expression" dxfId="1780" priority="6">
      <formula>$E310=15</formula>
    </cfRule>
    <cfRule type="expression" dxfId="1779" priority="7">
      <formula>$E310=14</formula>
    </cfRule>
    <cfRule type="expression" dxfId="1778" priority="8">
      <formula>$E310=13</formula>
    </cfRule>
    <cfRule type="expression" dxfId="1777" priority="9">
      <formula>$E310=12</formula>
    </cfRule>
  </conditionalFormatting>
  <conditionalFormatting sqref="M309:N309">
    <cfRule type="expression" dxfId="1776" priority="163">
      <formula>$E309&lt;12</formula>
    </cfRule>
    <cfRule type="expression" dxfId="1775" priority="164">
      <formula>$E309=18</formula>
    </cfRule>
    <cfRule type="expression" dxfId="1774" priority="165">
      <formula>$E309=17</formula>
    </cfRule>
    <cfRule type="expression" dxfId="1773" priority="166">
      <formula>$E309=16</formula>
    </cfRule>
    <cfRule type="expression" dxfId="1772" priority="167">
      <formula>$E309=15</formula>
    </cfRule>
    <cfRule type="expression" dxfId="1771" priority="168">
      <formula>$E309=14</formula>
    </cfRule>
    <cfRule type="expression" dxfId="1770" priority="169">
      <formula>$E309=13</formula>
    </cfRule>
    <cfRule type="expression" dxfId="1769" priority="170">
      <formula>$E309=12</formula>
    </cfRule>
  </conditionalFormatting>
  <conditionalFormatting sqref="M309:N309">
    <cfRule type="expression" dxfId="1768" priority="154">
      <formula>$E309=10</formula>
    </cfRule>
    <cfRule type="expression" dxfId="1767" priority="155">
      <formula>$E309=11</formula>
    </cfRule>
    <cfRule type="expression" dxfId="1766" priority="156">
      <formula>$E309=18</formula>
    </cfRule>
    <cfRule type="expression" dxfId="1765" priority="157">
      <formula>$E309=17</formula>
    </cfRule>
    <cfRule type="expression" dxfId="1764" priority="158">
      <formula>$E309=16</formula>
    </cfRule>
    <cfRule type="expression" dxfId="1763" priority="159">
      <formula>$E309=15</formula>
    </cfRule>
    <cfRule type="expression" dxfId="1762" priority="160">
      <formula>$E309=14</formula>
    </cfRule>
    <cfRule type="expression" dxfId="1761" priority="161">
      <formula>$E309=13</formula>
    </cfRule>
    <cfRule type="expression" dxfId="1760" priority="162">
      <formula>$E309=12</formula>
    </cfRule>
  </conditionalFormatting>
  <conditionalFormatting sqref="C309:F309">
    <cfRule type="expression" dxfId="1759" priority="112">
      <formula>$E309&lt;12</formula>
    </cfRule>
    <cfRule type="expression" dxfId="1758" priority="113">
      <formula>$E309=18</formula>
    </cfRule>
    <cfRule type="expression" dxfId="1757" priority="114">
      <formula>$E309=17</formula>
    </cfRule>
    <cfRule type="expression" dxfId="1756" priority="115">
      <formula>$E309=16</formula>
    </cfRule>
    <cfRule type="expression" dxfId="1755" priority="116">
      <formula>$E309=15</formula>
    </cfRule>
    <cfRule type="expression" dxfId="1754" priority="117">
      <formula>$E309=14</formula>
    </cfRule>
    <cfRule type="expression" dxfId="1753" priority="118">
      <formula>$E309=13</formula>
    </cfRule>
    <cfRule type="expression" dxfId="1752" priority="119">
      <formula>$E309=12</formula>
    </cfRule>
  </conditionalFormatting>
  <conditionalFormatting sqref="C309:F309">
    <cfRule type="expression" dxfId="1751" priority="103">
      <formula>$E309=10</formula>
    </cfRule>
    <cfRule type="expression" dxfId="1750" priority="104">
      <formula>$E309=11</formula>
    </cfRule>
    <cfRule type="expression" dxfId="1749" priority="105">
      <formula>$E309=18</formula>
    </cfRule>
    <cfRule type="expression" dxfId="1748" priority="106">
      <formula>$E309=17</formula>
    </cfRule>
    <cfRule type="expression" dxfId="1747" priority="107">
      <formula>$E309=16</formula>
    </cfRule>
    <cfRule type="expression" dxfId="1746" priority="108">
      <formula>$E309=15</formula>
    </cfRule>
    <cfRule type="expression" dxfId="1745" priority="109">
      <formula>$E309=14</formula>
    </cfRule>
    <cfRule type="expression" dxfId="1744" priority="110">
      <formula>$E309=13</formula>
    </cfRule>
    <cfRule type="expression" dxfId="1743" priority="111">
      <formula>$E309=12</formula>
    </cfRule>
  </conditionalFormatting>
  <conditionalFormatting sqref="A309:J309 L309">
    <cfRule type="expression" dxfId="1742" priority="146">
      <formula>$E309&lt;12</formula>
    </cfRule>
    <cfRule type="expression" dxfId="1741" priority="147">
      <formula>$E309=18</formula>
    </cfRule>
    <cfRule type="expression" dxfId="1740" priority="148">
      <formula>$E309=17</formula>
    </cfRule>
    <cfRule type="expression" dxfId="1739" priority="149">
      <formula>$E309=16</formula>
    </cfRule>
    <cfRule type="expression" dxfId="1738" priority="150">
      <formula>$E309=15</formula>
    </cfRule>
    <cfRule type="expression" dxfId="1737" priority="151">
      <formula>$E309=14</formula>
    </cfRule>
    <cfRule type="expression" dxfId="1736" priority="152">
      <formula>$E309=13</formula>
    </cfRule>
    <cfRule type="expression" dxfId="1735" priority="153">
      <formula>$E309=12</formula>
    </cfRule>
  </conditionalFormatting>
  <conditionalFormatting sqref="A309:J309 L309">
    <cfRule type="expression" dxfId="1734" priority="137">
      <formula>$E309=10</formula>
    </cfRule>
    <cfRule type="expression" dxfId="1733" priority="138">
      <formula>$E309=11</formula>
    </cfRule>
    <cfRule type="expression" dxfId="1732" priority="139">
      <formula>$E309=18</formula>
    </cfRule>
    <cfRule type="expression" dxfId="1731" priority="140">
      <formula>$E309=17</formula>
    </cfRule>
    <cfRule type="expression" dxfId="1730" priority="141">
      <formula>$E309=16</formula>
    </cfRule>
    <cfRule type="expression" dxfId="1729" priority="142">
      <formula>$E309=15</formula>
    </cfRule>
    <cfRule type="expression" dxfId="1728" priority="143">
      <formula>$E309=14</formula>
    </cfRule>
    <cfRule type="expression" dxfId="1727" priority="144">
      <formula>$E309=13</formula>
    </cfRule>
    <cfRule type="expression" dxfId="1726" priority="145">
      <formula>$E309=12</formula>
    </cfRule>
  </conditionalFormatting>
  <conditionalFormatting sqref="K309">
    <cfRule type="expression" dxfId="1725" priority="129">
      <formula>$E309&lt;12</formula>
    </cfRule>
    <cfRule type="expression" dxfId="1724" priority="130">
      <formula>$E309=18</formula>
    </cfRule>
    <cfRule type="expression" dxfId="1723" priority="131">
      <formula>$E309=17</formula>
    </cfRule>
    <cfRule type="expression" dxfId="1722" priority="132">
      <formula>$E309=16</formula>
    </cfRule>
    <cfRule type="expression" dxfId="1721" priority="133">
      <formula>$E309=15</formula>
    </cfRule>
    <cfRule type="expression" dxfId="1720" priority="134">
      <formula>$E309=14</formula>
    </cfRule>
    <cfRule type="expression" dxfId="1719" priority="135">
      <formula>$E309=13</formula>
    </cfRule>
    <cfRule type="expression" dxfId="1718" priority="136">
      <formula>$E309=12</formula>
    </cfRule>
  </conditionalFormatting>
  <conditionalFormatting sqref="K309">
    <cfRule type="expression" dxfId="1717" priority="120">
      <formula>$E309=10</formula>
    </cfRule>
    <cfRule type="expression" dxfId="1716" priority="121">
      <formula>$E309=11</formula>
    </cfRule>
    <cfRule type="expression" dxfId="1715" priority="122">
      <formula>$E309=18</formula>
    </cfRule>
    <cfRule type="expression" dxfId="1714" priority="123">
      <formula>$E309=17</formula>
    </cfRule>
    <cfRule type="expression" dxfId="1713" priority="124">
      <formula>$E309=16</formula>
    </cfRule>
    <cfRule type="expression" dxfId="1712" priority="125">
      <formula>$E309=15</formula>
    </cfRule>
    <cfRule type="expression" dxfId="1711" priority="126">
      <formula>$E309=14</formula>
    </cfRule>
    <cfRule type="expression" dxfId="1710" priority="127">
      <formula>$E309=13</formula>
    </cfRule>
    <cfRule type="expression" dxfId="1709" priority="128">
      <formula>$E309=12</formula>
    </cfRule>
  </conditionalFormatting>
  <conditionalFormatting sqref="K309">
    <cfRule type="expression" dxfId="1708" priority="95">
      <formula>$E309&lt;12</formula>
    </cfRule>
    <cfRule type="expression" dxfId="1707" priority="96">
      <formula>$E309=18</formula>
    </cfRule>
    <cfRule type="expression" dxfId="1706" priority="97">
      <formula>$E309=17</formula>
    </cfRule>
    <cfRule type="expression" dxfId="1705" priority="98">
      <formula>$E309=16</formula>
    </cfRule>
    <cfRule type="expression" dxfId="1704" priority="99">
      <formula>$E309=15</formula>
    </cfRule>
    <cfRule type="expression" dxfId="1703" priority="100">
      <formula>$E309=14</formula>
    </cfRule>
    <cfRule type="expression" dxfId="1702" priority="101">
      <formula>$E309=13</formula>
    </cfRule>
    <cfRule type="expression" dxfId="1701" priority="102">
      <formula>$E309=12</formula>
    </cfRule>
  </conditionalFormatting>
  <conditionalFormatting sqref="K309">
    <cfRule type="expression" dxfId="1700" priority="86">
      <formula>$E309=10</formula>
    </cfRule>
    <cfRule type="expression" dxfId="1699" priority="87">
      <formula>$E309=11</formula>
    </cfRule>
    <cfRule type="expression" dxfId="1698" priority="88">
      <formula>$E309=18</formula>
    </cfRule>
    <cfRule type="expression" dxfId="1697" priority="89">
      <formula>$E309=17</formula>
    </cfRule>
    <cfRule type="expression" dxfId="1696" priority="90">
      <formula>$E309=16</formula>
    </cfRule>
    <cfRule type="expression" dxfId="1695" priority="91">
      <formula>$E309=15</formula>
    </cfRule>
    <cfRule type="expression" dxfId="1694" priority="92">
      <formula>$E309=14</formula>
    </cfRule>
    <cfRule type="expression" dxfId="1693" priority="93">
      <formula>$E309=13</formula>
    </cfRule>
    <cfRule type="expression" dxfId="1692" priority="94">
      <formula>$E309=12</formula>
    </cfRule>
  </conditionalFormatting>
  <conditionalFormatting sqref="N310">
    <cfRule type="expression" dxfId="1691" priority="78">
      <formula>$E310&lt;12</formula>
    </cfRule>
    <cfRule type="expression" dxfId="1690" priority="79">
      <formula>$E310=18</formula>
    </cfRule>
    <cfRule type="expression" dxfId="1689" priority="80">
      <formula>$E310=17</formula>
    </cfRule>
    <cfRule type="expression" dxfId="1688" priority="81">
      <formula>$E310=16</formula>
    </cfRule>
    <cfRule type="expression" dxfId="1687" priority="82">
      <formula>$E310=15</formula>
    </cfRule>
    <cfRule type="expression" dxfId="1686" priority="83">
      <formula>$E310=14</formula>
    </cfRule>
    <cfRule type="expression" dxfId="1685" priority="84">
      <formula>$E310=13</formula>
    </cfRule>
    <cfRule type="expression" dxfId="1684" priority="85">
      <formula>$E310=12</formula>
    </cfRule>
  </conditionalFormatting>
  <conditionalFormatting sqref="N310">
    <cfRule type="expression" dxfId="1683" priority="69">
      <formula>$E310=10</formula>
    </cfRule>
    <cfRule type="expression" dxfId="1682" priority="70">
      <formula>$E310=11</formula>
    </cfRule>
    <cfRule type="expression" dxfId="1681" priority="71">
      <formula>$E310=18</formula>
    </cfRule>
    <cfRule type="expression" dxfId="1680" priority="72">
      <formula>$E310=17</formula>
    </cfRule>
    <cfRule type="expression" dxfId="1679" priority="73">
      <formula>$E310=16</formula>
    </cfRule>
    <cfRule type="expression" dxfId="1678" priority="74">
      <formula>$E310=15</formula>
    </cfRule>
    <cfRule type="expression" dxfId="1677" priority="75">
      <formula>$E310=14</formula>
    </cfRule>
    <cfRule type="expression" dxfId="1676" priority="76">
      <formula>$E310=13</formula>
    </cfRule>
    <cfRule type="expression" dxfId="1675" priority="77">
      <formula>$E310=12</formula>
    </cfRule>
  </conditionalFormatting>
  <conditionalFormatting sqref="A310:J310">
    <cfRule type="expression" dxfId="1674" priority="61">
      <formula>$E310&lt;12</formula>
    </cfRule>
    <cfRule type="expression" dxfId="1673" priority="62">
      <formula>$E310=18</formula>
    </cfRule>
    <cfRule type="expression" dxfId="1672" priority="63">
      <formula>$E310=17</formula>
    </cfRule>
    <cfRule type="expression" dxfId="1671" priority="64">
      <formula>$E310=16</formula>
    </cfRule>
    <cfRule type="expression" dxfId="1670" priority="65">
      <formula>$E310=15</formula>
    </cfRule>
    <cfRule type="expression" dxfId="1669" priority="66">
      <formula>$E310=14</formula>
    </cfRule>
    <cfRule type="expression" dxfId="1668" priority="67">
      <formula>$E310=13</formula>
    </cfRule>
    <cfRule type="expression" dxfId="1667" priority="68">
      <formula>$E310=12</formula>
    </cfRule>
  </conditionalFormatting>
  <conditionalFormatting sqref="A310:J310">
    <cfRule type="expression" dxfId="1666" priority="52">
      <formula>$E310=10</formula>
    </cfRule>
    <cfRule type="expression" dxfId="1665" priority="53">
      <formula>$E310=11</formula>
    </cfRule>
    <cfRule type="expression" dxfId="1664" priority="54">
      <formula>$E310=18</formula>
    </cfRule>
    <cfRule type="expression" dxfId="1663" priority="55">
      <formula>$E310=17</formula>
    </cfRule>
    <cfRule type="expression" dxfId="1662" priority="56">
      <formula>$E310=16</formula>
    </cfRule>
    <cfRule type="expression" dxfId="1661" priority="57">
      <formula>$E310=15</formula>
    </cfRule>
    <cfRule type="expression" dxfId="1660" priority="58">
      <formula>$E310=14</formula>
    </cfRule>
    <cfRule type="expression" dxfId="1659" priority="59">
      <formula>$E310=13</formula>
    </cfRule>
    <cfRule type="expression" dxfId="1658" priority="60">
      <formula>$E310=12</formula>
    </cfRule>
  </conditionalFormatting>
  <conditionalFormatting sqref="K310">
    <cfRule type="expression" dxfId="1657" priority="10">
      <formula>$E310&lt;12</formula>
    </cfRule>
    <cfRule type="expression" dxfId="1656" priority="11">
      <formula>$E310=18</formula>
    </cfRule>
    <cfRule type="expression" dxfId="1655" priority="12">
      <formula>$E310=17</formula>
    </cfRule>
    <cfRule type="expression" dxfId="1654" priority="13">
      <formula>$E310=16</formula>
    </cfRule>
    <cfRule type="expression" dxfId="1653" priority="14">
      <formula>$E310=15</formula>
    </cfRule>
    <cfRule type="expression" dxfId="1652" priority="15">
      <formula>$E310=14</formula>
    </cfRule>
    <cfRule type="expression" dxfId="1651" priority="16">
      <formula>$E310=13</formula>
    </cfRule>
    <cfRule type="expression" dxfId="1650" priority="17">
      <formula>$E310=12</formula>
    </cfRule>
  </conditionalFormatting>
  <conditionalFormatting sqref="L310">
    <cfRule type="expression" dxfId="1649" priority="27">
      <formula>$E310&lt;12</formula>
    </cfRule>
    <cfRule type="expression" dxfId="1648" priority="28">
      <formula>$E310=18</formula>
    </cfRule>
    <cfRule type="expression" dxfId="1647" priority="29">
      <formula>$E310=17</formula>
    </cfRule>
    <cfRule type="expression" dxfId="1646" priority="30">
      <formula>$E310=16</formula>
    </cfRule>
    <cfRule type="expression" dxfId="1645" priority="31">
      <formula>$E310=15</formula>
    </cfRule>
    <cfRule type="expression" dxfId="1644" priority="32">
      <formula>$E310=14</formula>
    </cfRule>
    <cfRule type="expression" dxfId="1643" priority="33">
      <formula>$E310=13</formula>
    </cfRule>
    <cfRule type="expression" dxfId="1642" priority="34">
      <formula>$E310=12</formula>
    </cfRule>
  </conditionalFormatting>
  <conditionalFormatting sqref="L310">
    <cfRule type="expression" dxfId="1641" priority="18">
      <formula>$E310=10</formula>
    </cfRule>
    <cfRule type="expression" dxfId="1640" priority="19">
      <formula>$E310=11</formula>
    </cfRule>
    <cfRule type="expression" dxfId="1639" priority="20">
      <formula>$E310=18</formula>
    </cfRule>
    <cfRule type="expression" dxfId="1638" priority="21">
      <formula>$E310=17</formula>
    </cfRule>
    <cfRule type="expression" dxfId="1637" priority="22">
      <formula>$E310=16</formula>
    </cfRule>
    <cfRule type="expression" dxfId="1636" priority="23">
      <formula>$E310=15</formula>
    </cfRule>
    <cfRule type="expression" dxfId="1635" priority="24">
      <formula>$E310=14</formula>
    </cfRule>
    <cfRule type="expression" dxfId="1634" priority="25">
      <formula>$E310=13</formula>
    </cfRule>
    <cfRule type="expression" dxfId="1633" priority="26">
      <formula>$E310=12</formula>
    </cfRule>
  </conditionalFormatting>
  <conditionalFormatting sqref="M310">
    <cfRule type="expression" dxfId="1632" priority="44">
      <formula>$E310&lt;12</formula>
    </cfRule>
    <cfRule type="expression" dxfId="1631" priority="45">
      <formula>$E310=18</formula>
    </cfRule>
    <cfRule type="expression" dxfId="1630" priority="46">
      <formula>$E310=17</formula>
    </cfRule>
    <cfRule type="expression" dxfId="1629" priority="47">
      <formula>$E310=16</formula>
    </cfRule>
    <cfRule type="expression" dxfId="1628" priority="48">
      <formula>$E310=15</formula>
    </cfRule>
    <cfRule type="expression" dxfId="1627" priority="49">
      <formula>$E310=14</formula>
    </cfRule>
    <cfRule type="expression" dxfId="1626" priority="50">
      <formula>$E310=13</formula>
    </cfRule>
    <cfRule type="expression" dxfId="1625" priority="51">
      <formula>$E310=12</formula>
    </cfRule>
  </conditionalFormatting>
  <conditionalFormatting sqref="M310">
    <cfRule type="expression" dxfId="1624" priority="35">
      <formula>$E310=10</formula>
    </cfRule>
    <cfRule type="expression" dxfId="1623" priority="36">
      <formula>$E310=11</formula>
    </cfRule>
    <cfRule type="expression" dxfId="1622" priority="37">
      <formula>$E310=18</formula>
    </cfRule>
    <cfRule type="expression" dxfId="1621" priority="38">
      <formula>$E310=17</formula>
    </cfRule>
    <cfRule type="expression" dxfId="1620" priority="39">
      <formula>$E310=16</formula>
    </cfRule>
    <cfRule type="expression" dxfId="1619" priority="40">
      <formula>$E310=15</formula>
    </cfRule>
    <cfRule type="expression" dxfId="1618" priority="41">
      <formula>$E310=14</formula>
    </cfRule>
    <cfRule type="expression" dxfId="1617" priority="42">
      <formula>$E310=13</formula>
    </cfRule>
    <cfRule type="expression" dxfId="1616" priority="43">
      <formula>$E310=12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99"/>
  <sheetViews>
    <sheetView topLeftCell="A302" workbookViewId="0">
      <selection activeCell="A307" sqref="A307:XFD309"/>
    </sheetView>
  </sheetViews>
  <sheetFormatPr defaultRowHeight="15" x14ac:dyDescent="0.25"/>
  <cols>
    <col min="1" max="1" width="7.140625" style="12" bestFit="1" customWidth="1"/>
    <col min="2" max="2" width="3" style="12" customWidth="1"/>
    <col min="3" max="3" width="3" style="12" bestFit="1" customWidth="1"/>
    <col min="4" max="4" width="5.28515625" style="12" bestFit="1" customWidth="1"/>
    <col min="5" max="5" width="4.42578125" style="12" bestFit="1" customWidth="1"/>
    <col min="6" max="6" width="4.85546875" style="12" bestFit="1" customWidth="1"/>
    <col min="7" max="7" width="13.85546875" style="12" bestFit="1" customWidth="1"/>
    <col min="8" max="8" width="34.85546875" style="12" bestFit="1" customWidth="1"/>
    <col min="9" max="9" width="27.140625" style="12" bestFit="1" customWidth="1"/>
    <col min="10" max="10" width="6.7109375" style="12" bestFit="1" customWidth="1"/>
    <col min="11" max="11" width="7.7109375" style="11" bestFit="1" customWidth="1"/>
    <col min="12" max="12" width="7.5703125" style="12" bestFit="1" customWidth="1"/>
    <col min="13" max="13" width="10" style="11" bestFit="1" customWidth="1"/>
    <col min="14" max="14" width="10" style="11" customWidth="1"/>
    <col min="15" max="16" width="8.7109375" style="12" bestFit="1" customWidth="1"/>
    <col min="17" max="19" width="9.7109375" style="12" bestFit="1" customWidth="1"/>
    <col min="20" max="20" width="8.7109375" style="12" bestFit="1" customWidth="1"/>
    <col min="21" max="23" width="9.7109375" style="12" bestFit="1" customWidth="1"/>
    <col min="24" max="24" width="8.7109375" style="12" bestFit="1" customWidth="1"/>
    <col min="25" max="28" width="9.7109375" style="12" bestFit="1" customWidth="1"/>
    <col min="29" max="29" width="8.7109375" style="12" bestFit="1" customWidth="1"/>
    <col min="30" max="33" width="9.140625" style="12"/>
    <col min="36" max="16384" width="9.140625" style="11"/>
  </cols>
  <sheetData>
    <row r="1" spans="1:35" s="8" customFormat="1" ht="30" x14ac:dyDescent="0.25">
      <c r="A1" s="5" t="s">
        <v>663</v>
      </c>
      <c r="B1" s="5"/>
      <c r="C1" s="5" t="s">
        <v>664</v>
      </c>
      <c r="D1" s="5" t="s">
        <v>665</v>
      </c>
      <c r="E1" s="5" t="s">
        <v>666</v>
      </c>
      <c r="F1" s="5" t="s">
        <v>667</v>
      </c>
      <c r="G1" s="5" t="s">
        <v>668</v>
      </c>
      <c r="H1" s="5" t="s">
        <v>669</v>
      </c>
      <c r="I1" s="5" t="s">
        <v>670</v>
      </c>
      <c r="J1" s="5" t="s">
        <v>671</v>
      </c>
      <c r="K1" s="6" t="s">
        <v>672</v>
      </c>
      <c r="L1" s="5"/>
      <c r="M1" s="6" t="s">
        <v>673</v>
      </c>
      <c r="N1" s="6"/>
      <c r="O1" s="7" t="s">
        <v>674</v>
      </c>
      <c r="P1" s="7" t="s">
        <v>675</v>
      </c>
      <c r="Q1" s="7">
        <v>42383</v>
      </c>
      <c r="R1" s="7">
        <f>Q1+7</f>
        <v>42390</v>
      </c>
      <c r="S1" s="7">
        <f t="shared" ref="S1:AC1" si="0">R1+7</f>
        <v>42397</v>
      </c>
      <c r="T1" s="7">
        <f t="shared" si="0"/>
        <v>42404</v>
      </c>
      <c r="U1" s="7">
        <f t="shared" si="0"/>
        <v>42411</v>
      </c>
      <c r="V1" s="7">
        <f t="shared" si="0"/>
        <v>42418</v>
      </c>
      <c r="W1" s="7">
        <f t="shared" si="0"/>
        <v>42425</v>
      </c>
      <c r="X1" s="7">
        <f t="shared" si="0"/>
        <v>42432</v>
      </c>
      <c r="Y1" s="7">
        <f t="shared" si="0"/>
        <v>42439</v>
      </c>
      <c r="Z1" s="7">
        <f t="shared" si="0"/>
        <v>42446</v>
      </c>
      <c r="AA1" s="7">
        <f t="shared" si="0"/>
        <v>42453</v>
      </c>
      <c r="AB1" s="7">
        <f t="shared" si="0"/>
        <v>42460</v>
      </c>
      <c r="AC1" s="7">
        <f t="shared" si="0"/>
        <v>42467</v>
      </c>
      <c r="AH1"/>
      <c r="AI1"/>
    </row>
    <row r="2" spans="1:35" s="12" customFormat="1" x14ac:dyDescent="0.25">
      <c r="A2" s="9">
        <v>3</v>
      </c>
      <c r="B2" s="9"/>
      <c r="C2" s="9">
        <f>IF(E2=E1,C1+1,1)</f>
        <v>1</v>
      </c>
      <c r="D2" s="9">
        <f>IF(M2=M1,D1,C2)</f>
        <v>1</v>
      </c>
      <c r="E2" s="9">
        <f>10+VALUE(RIGHT(LEFT(G2,3),1))</f>
        <v>11</v>
      </c>
      <c r="F2" s="9" t="str">
        <f>RIGHT(G2,2) &amp; IF(A2&lt;2,"x","")</f>
        <v>pm</v>
      </c>
      <c r="G2" s="9" t="s">
        <v>676</v>
      </c>
      <c r="H2" s="9" t="s">
        <v>677</v>
      </c>
      <c r="I2" s="9" t="s">
        <v>678</v>
      </c>
      <c r="J2" s="10" t="s">
        <v>679</v>
      </c>
      <c r="K2" s="11">
        <f>LOOKUP(1E+100,M2:AC2)</f>
        <v>1420.2491124742737</v>
      </c>
      <c r="L2" s="9"/>
      <c r="M2" s="11">
        <v>1600</v>
      </c>
      <c r="N2" s="11"/>
      <c r="O2" s="11">
        <v>1473.3153485871062</v>
      </c>
      <c r="P2" s="11"/>
      <c r="Q2" s="11"/>
      <c r="R2" s="11"/>
      <c r="S2" s="11">
        <v>1420.2491124742737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/>
      <c r="AI2"/>
    </row>
    <row r="3" spans="1:35" s="12" customFormat="1" x14ac:dyDescent="0.25">
      <c r="A3" s="9">
        <v>3</v>
      </c>
      <c r="B3" s="9"/>
      <c r="C3" s="9">
        <f>IF(E3=E2,C2+1,1)</f>
        <v>2</v>
      </c>
      <c r="D3" s="9">
        <f>IF(M3=M2,D2,C3)</f>
        <v>2</v>
      </c>
      <c r="E3" s="9">
        <f>10+VALUE(RIGHT(LEFT(G3,3),1))</f>
        <v>11</v>
      </c>
      <c r="F3" s="9" t="str">
        <f>RIGHT(G3,2) &amp; IF(A3&lt;2,"x","")</f>
        <v>pm</v>
      </c>
      <c r="G3" s="9" t="s">
        <v>626</v>
      </c>
      <c r="H3" s="9" t="s">
        <v>45</v>
      </c>
      <c r="I3" s="9" t="s">
        <v>625</v>
      </c>
      <c r="J3" s="10" t="s">
        <v>680</v>
      </c>
      <c r="K3" s="11">
        <f>LOOKUP(1E+100,M3:AC3)</f>
        <v>1359.4205067152925</v>
      </c>
      <c r="L3" s="9"/>
      <c r="M3" s="11">
        <v>1400</v>
      </c>
      <c r="N3" s="11"/>
      <c r="O3" s="11"/>
      <c r="P3" s="11"/>
      <c r="Q3" s="11"/>
      <c r="R3" s="11">
        <v>1414.1860693632427</v>
      </c>
      <c r="S3" s="11"/>
      <c r="T3" s="11"/>
      <c r="U3" s="11"/>
      <c r="V3" s="11"/>
      <c r="W3" s="11"/>
      <c r="X3" s="11">
        <v>1359.4205067152925</v>
      </c>
      <c r="Y3" s="11"/>
      <c r="Z3" s="11"/>
      <c r="AA3" s="11"/>
      <c r="AB3" s="11"/>
      <c r="AC3" s="11"/>
      <c r="AD3" s="11"/>
      <c r="AE3" s="11"/>
      <c r="AF3" s="11"/>
      <c r="AG3" s="11"/>
      <c r="AH3"/>
      <c r="AI3"/>
    </row>
    <row r="4" spans="1:35" s="12" customFormat="1" x14ac:dyDescent="0.25">
      <c r="A4" s="9">
        <v>5</v>
      </c>
      <c r="B4" s="9"/>
      <c r="C4" s="9">
        <f>IF(E4=E3,C3+1,1)</f>
        <v>3</v>
      </c>
      <c r="D4" s="9">
        <f>IF(M4=M3,D3,C4)</f>
        <v>3</v>
      </c>
      <c r="E4" s="9">
        <f>10+VALUE(RIGHT(LEFT(G4,3),1))</f>
        <v>11</v>
      </c>
      <c r="F4" s="9" t="str">
        <f>RIGHT(G4,2) &amp; IF(A4&lt;2,"x","")</f>
        <v>pm</v>
      </c>
      <c r="G4" s="9" t="s">
        <v>681</v>
      </c>
      <c r="H4" s="9" t="s">
        <v>354</v>
      </c>
      <c r="I4" s="9" t="s">
        <v>682</v>
      </c>
      <c r="J4" s="10" t="s">
        <v>683</v>
      </c>
      <c r="K4" s="11">
        <f>LOOKUP(1E+100,M4:AC4)</f>
        <v>1290.6152979996928</v>
      </c>
      <c r="L4" s="9"/>
      <c r="M4" s="11">
        <v>1200</v>
      </c>
      <c r="N4" s="11"/>
      <c r="O4" s="11"/>
      <c r="P4" s="11"/>
      <c r="Q4" s="11"/>
      <c r="R4" s="11">
        <v>1217.5505615019474</v>
      </c>
      <c r="S4" s="11"/>
      <c r="T4" s="11">
        <v>1216.2682939252052</v>
      </c>
      <c r="U4" s="11"/>
      <c r="V4" s="11">
        <v>1295.1387328963617</v>
      </c>
      <c r="W4" s="11"/>
      <c r="X4" s="11">
        <v>1290.6152979996928</v>
      </c>
      <c r="Y4" s="11"/>
      <c r="Z4" s="11"/>
      <c r="AA4" s="11"/>
      <c r="AB4" s="11"/>
      <c r="AC4" s="11"/>
      <c r="AD4" s="11"/>
      <c r="AE4" s="11"/>
      <c r="AF4" s="11"/>
      <c r="AG4" s="11"/>
      <c r="AH4"/>
      <c r="AI4"/>
    </row>
    <row r="5" spans="1:35" s="12" customFormat="1" x14ac:dyDescent="0.25">
      <c r="A5" s="9">
        <v>7</v>
      </c>
      <c r="B5" s="9"/>
      <c r="C5" s="9">
        <f>IF(E5=E4,C4+1,1)</f>
        <v>1</v>
      </c>
      <c r="D5" s="9">
        <f>IF(M5=M4,D4,C5)</f>
        <v>1</v>
      </c>
      <c r="E5" s="9">
        <f>10+VALUE(RIGHT(LEFT(G5,3),1))</f>
        <v>12</v>
      </c>
      <c r="F5" s="9" t="str">
        <f>RIGHT(G5,2) &amp; IF(A5&lt;2,"x","")</f>
        <v>pm</v>
      </c>
      <c r="G5" s="9" t="s">
        <v>608</v>
      </c>
      <c r="H5" s="9" t="s">
        <v>194</v>
      </c>
      <c r="I5" s="9" t="s">
        <v>607</v>
      </c>
      <c r="J5" s="10" t="s">
        <v>679</v>
      </c>
      <c r="K5" s="11">
        <f>LOOKUP(1E+100,M5:AC5)</f>
        <v>1771.4869797780598</v>
      </c>
      <c r="L5" s="9"/>
      <c r="M5" s="11">
        <v>1600</v>
      </c>
      <c r="N5" s="11"/>
      <c r="O5" s="11">
        <v>1636.9148649131555</v>
      </c>
      <c r="P5" s="11"/>
      <c r="Q5" s="11">
        <v>1746.8509792457253</v>
      </c>
      <c r="R5" s="11"/>
      <c r="S5" s="11">
        <v>1730.1249302111369</v>
      </c>
      <c r="T5" s="11"/>
      <c r="U5" s="11">
        <v>1765.8607290603154</v>
      </c>
      <c r="V5" s="11"/>
      <c r="W5" s="11">
        <v>1806.1326638746696</v>
      </c>
      <c r="X5" s="11"/>
      <c r="Y5" s="11">
        <v>1771.4869797780598</v>
      </c>
      <c r="Z5" s="11"/>
      <c r="AA5" s="11"/>
      <c r="AB5" s="11"/>
      <c r="AC5" s="11"/>
      <c r="AD5" s="11"/>
      <c r="AE5" s="11"/>
      <c r="AF5" s="11"/>
      <c r="AG5" s="11"/>
      <c r="AH5"/>
      <c r="AI5"/>
    </row>
    <row r="6" spans="1:35" s="12" customFormat="1" x14ac:dyDescent="0.25">
      <c r="A6" s="9">
        <v>2</v>
      </c>
      <c r="B6" s="9"/>
      <c r="C6" s="9">
        <f>IF(E6=E5,C5+1,1)</f>
        <v>2</v>
      </c>
      <c r="D6" s="9">
        <f>IF(M6=M5,D5,C6)</f>
        <v>1</v>
      </c>
      <c r="E6" s="9">
        <f>10+VALUE(RIGHT(LEFT(G6,3),1))</f>
        <v>12</v>
      </c>
      <c r="F6" s="9" t="str">
        <f>RIGHT(G6,2) &amp; IF(A6&lt;2,"x","")</f>
        <v>pm</v>
      </c>
      <c r="G6" s="9" t="s">
        <v>610</v>
      </c>
      <c r="H6" s="9" t="s">
        <v>50</v>
      </c>
      <c r="I6" s="9" t="s">
        <v>609</v>
      </c>
      <c r="J6" s="10" t="s">
        <v>679</v>
      </c>
      <c r="K6" s="11">
        <f>LOOKUP(1E+100,M6:AC6)</f>
        <v>1761.2472565266137</v>
      </c>
      <c r="L6" s="9"/>
      <c r="M6" s="11">
        <v>1600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>
        <v>1761.2472565266137</v>
      </c>
      <c r="Y6" s="11"/>
      <c r="Z6" s="11"/>
      <c r="AA6" s="11"/>
      <c r="AB6" s="11"/>
      <c r="AC6" s="11"/>
      <c r="AD6" s="11"/>
      <c r="AE6" s="11"/>
      <c r="AF6" s="11"/>
      <c r="AG6" s="11"/>
      <c r="AH6"/>
      <c r="AI6"/>
    </row>
    <row r="7" spans="1:35" s="12" customFormat="1" x14ac:dyDescent="0.25">
      <c r="A7" s="9">
        <v>2</v>
      </c>
      <c r="B7" s="9"/>
      <c r="C7" s="9">
        <f>IF(E7=E6,C6+1,1)</f>
        <v>3</v>
      </c>
      <c r="D7" s="9">
        <f>IF(M7=M6,D6,C7)</f>
        <v>1</v>
      </c>
      <c r="E7" s="9">
        <f>10+VALUE(RIGHT(LEFT(G7,3),1))</f>
        <v>12</v>
      </c>
      <c r="F7" s="9" t="str">
        <f>RIGHT(G7,2) &amp; IF(A7&lt;2,"x","")</f>
        <v>pm</v>
      </c>
      <c r="G7" s="9" t="s">
        <v>684</v>
      </c>
      <c r="H7" s="9" t="s">
        <v>677</v>
      </c>
      <c r="I7" s="9" t="s">
        <v>685</v>
      </c>
      <c r="J7" s="10" t="s">
        <v>679</v>
      </c>
      <c r="K7" s="11">
        <f>LOOKUP(1E+100,M7:AC7)</f>
        <v>1707.8006673986267</v>
      </c>
      <c r="L7" s="9"/>
      <c r="M7" s="11">
        <v>1600</v>
      </c>
      <c r="N7" s="11"/>
      <c r="O7" s="11">
        <v>1707.8006673986267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/>
      <c r="AI7"/>
    </row>
    <row r="8" spans="1:35" s="12" customFormat="1" x14ac:dyDescent="0.25">
      <c r="A8" s="9">
        <v>4</v>
      </c>
      <c r="B8" s="9"/>
      <c r="C8" s="9">
        <f>IF(E8=E7,C7+1,1)</f>
        <v>4</v>
      </c>
      <c r="D8" s="9">
        <f>IF(M8=M7,D7,C8)</f>
        <v>4</v>
      </c>
      <c r="E8" s="9">
        <f>10+VALUE(RIGHT(LEFT(G8,3),1))</f>
        <v>12</v>
      </c>
      <c r="F8" s="9" t="str">
        <f>RIGHT(G8,2) &amp; IF(A8&lt;2,"x","")</f>
        <v>pm</v>
      </c>
      <c r="G8" s="9" t="s">
        <v>634</v>
      </c>
      <c r="H8" s="9" t="s">
        <v>72</v>
      </c>
      <c r="I8" s="9" t="s">
        <v>633</v>
      </c>
      <c r="J8" s="10" t="s">
        <v>679</v>
      </c>
      <c r="K8" s="11">
        <f>LOOKUP(1E+100,M8:AC8)</f>
        <v>1706.1407986026627</v>
      </c>
      <c r="L8" s="9"/>
      <c r="M8" s="11">
        <v>1550</v>
      </c>
      <c r="N8" s="11"/>
      <c r="O8" s="11">
        <v>1590.1567686677104</v>
      </c>
      <c r="P8" s="11"/>
      <c r="Q8" s="11"/>
      <c r="R8" s="11"/>
      <c r="S8" s="11">
        <v>1683.9371318599437</v>
      </c>
      <c r="T8" s="11">
        <v>1706.1407986026627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/>
      <c r="AI8"/>
    </row>
    <row r="9" spans="1:35" s="12" customFormat="1" x14ac:dyDescent="0.25">
      <c r="A9" s="9">
        <v>2</v>
      </c>
      <c r="B9" s="9"/>
      <c r="C9" s="9">
        <f>IF(E9=E8,C8+1,1)</f>
        <v>5</v>
      </c>
      <c r="D9" s="9">
        <f>IF(M9=M8,D8,C9)</f>
        <v>5</v>
      </c>
      <c r="E9" s="9">
        <f>10+VALUE(RIGHT(LEFT(G9,3),1))</f>
        <v>12</v>
      </c>
      <c r="F9" s="9" t="str">
        <f>RIGHT(G9,2) &amp; IF(A9&lt;2,"x","")</f>
        <v>pm</v>
      </c>
      <c r="G9" s="9" t="s">
        <v>598</v>
      </c>
      <c r="H9" s="9" t="s">
        <v>139</v>
      </c>
      <c r="I9" s="9" t="s">
        <v>597</v>
      </c>
      <c r="J9" s="10" t="s">
        <v>679</v>
      </c>
      <c r="K9" s="11">
        <f>LOOKUP(1E+100,M9:AC9)</f>
        <v>1608.4927494249498</v>
      </c>
      <c r="L9" s="9"/>
      <c r="M9" s="11">
        <v>1600</v>
      </c>
      <c r="N9" s="11"/>
      <c r="O9" s="11">
        <v>1588.0546571711616</v>
      </c>
      <c r="P9" s="11"/>
      <c r="Q9" s="11"/>
      <c r="R9" s="11"/>
      <c r="S9" s="11"/>
      <c r="T9" s="11"/>
      <c r="U9" s="11">
        <v>1608.4927494249498</v>
      </c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/>
      <c r="AI9"/>
    </row>
    <row r="10" spans="1:35" s="12" customFormat="1" x14ac:dyDescent="0.25">
      <c r="A10" s="9">
        <v>3</v>
      </c>
      <c r="B10" s="9"/>
      <c r="C10" s="9">
        <f>IF(E10=E9,C9+1,1)</f>
        <v>6</v>
      </c>
      <c r="D10" s="9">
        <f>IF(M10=M9,D9,C10)</f>
        <v>6</v>
      </c>
      <c r="E10" s="9">
        <f>10+VALUE(RIGHT(LEFT(G10,3),1))</f>
        <v>12</v>
      </c>
      <c r="F10" s="9" t="str">
        <f>RIGHT(G10,2) &amp; IF(A10&lt;2,"x","")</f>
        <v>pm</v>
      </c>
      <c r="G10" s="9" t="s">
        <v>650</v>
      </c>
      <c r="H10" s="9" t="s">
        <v>354</v>
      </c>
      <c r="I10" s="9" t="s">
        <v>649</v>
      </c>
      <c r="J10" s="10" t="s">
        <v>679</v>
      </c>
      <c r="K10" s="11">
        <f>LOOKUP(1E+100,M10:AC10)</f>
        <v>1598.4908359675114</v>
      </c>
      <c r="L10" s="9"/>
      <c r="M10" s="11">
        <v>1533.3333333333333</v>
      </c>
      <c r="N10" s="11"/>
      <c r="O10" s="11">
        <v>1601.107366554467</v>
      </c>
      <c r="P10" s="11"/>
      <c r="Q10" s="11"/>
      <c r="R10" s="11"/>
      <c r="S10" s="11"/>
      <c r="T10" s="11"/>
      <c r="U10" s="11"/>
      <c r="V10" s="11"/>
      <c r="W10" s="11"/>
      <c r="X10" s="11"/>
      <c r="Y10" s="11">
        <v>1598.4908359675114</v>
      </c>
      <c r="Z10" s="11"/>
      <c r="AA10" s="11"/>
      <c r="AB10" s="11"/>
      <c r="AC10" s="11"/>
      <c r="AD10" s="11"/>
      <c r="AE10" s="11"/>
      <c r="AF10" s="11"/>
      <c r="AG10" s="11"/>
      <c r="AH10"/>
      <c r="AI10"/>
    </row>
    <row r="11" spans="1:35" s="12" customFormat="1" x14ac:dyDescent="0.25">
      <c r="A11" s="9">
        <v>4</v>
      </c>
      <c r="B11" s="9"/>
      <c r="C11" s="9">
        <f>IF(E11=E10,C10+1,1)</f>
        <v>7</v>
      </c>
      <c r="D11" s="9">
        <f>IF(M11=M10,D10,C11)</f>
        <v>7</v>
      </c>
      <c r="E11" s="9">
        <f>10+VALUE(RIGHT(LEFT(G11,3),1))</f>
        <v>12</v>
      </c>
      <c r="F11" s="9" t="str">
        <f>RIGHT(G11,2) &amp; IF(A11&lt;2,"x","")</f>
        <v>pm</v>
      </c>
      <c r="G11" s="9" t="s">
        <v>600</v>
      </c>
      <c r="H11" s="9" t="s">
        <v>35</v>
      </c>
      <c r="I11" s="9" t="s">
        <v>599</v>
      </c>
      <c r="J11" s="10" t="s">
        <v>679</v>
      </c>
      <c r="K11" s="11">
        <f>LOOKUP(1E+100,M11:AC11)</f>
        <v>1579.837673206011</v>
      </c>
      <c r="L11" s="9"/>
      <c r="M11" s="11">
        <v>1500</v>
      </c>
      <c r="N11" s="11"/>
      <c r="O11" s="11"/>
      <c r="P11" s="11">
        <v>1529.0989384029981</v>
      </c>
      <c r="Q11" s="11"/>
      <c r="R11" s="11">
        <v>1587.0203486316693</v>
      </c>
      <c r="S11" s="11">
        <v>1579.837673206011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/>
      <c r="AI11"/>
    </row>
    <row r="12" spans="1:35" s="12" customFormat="1" x14ac:dyDescent="0.25">
      <c r="A12" s="9">
        <v>6</v>
      </c>
      <c r="B12" s="9"/>
      <c r="C12" s="9">
        <f>IF(E12=E11,C11+1,1)</f>
        <v>8</v>
      </c>
      <c r="D12" s="9">
        <f>IF(M12=M11,D11,C12)</f>
        <v>8</v>
      </c>
      <c r="E12" s="9">
        <f>10+VALUE(RIGHT(LEFT(G12,3),1))</f>
        <v>12</v>
      </c>
      <c r="F12" s="9" t="str">
        <f>RIGHT(G12,2) &amp; IF(A12&lt;2,"x","")</f>
        <v>pm</v>
      </c>
      <c r="G12" s="9" t="s">
        <v>636</v>
      </c>
      <c r="H12" s="9" t="s">
        <v>11</v>
      </c>
      <c r="I12" s="9" t="s">
        <v>635</v>
      </c>
      <c r="J12" s="10" t="s">
        <v>680</v>
      </c>
      <c r="K12" s="11">
        <f>LOOKUP(1E+100,M12:AC12)</f>
        <v>1559.5134705041542</v>
      </c>
      <c r="L12" s="9"/>
      <c r="M12" s="11">
        <v>1333.3333333333333</v>
      </c>
      <c r="N12" s="11"/>
      <c r="O12" s="11"/>
      <c r="P12" s="11"/>
      <c r="Q12" s="11"/>
      <c r="R12" s="11">
        <v>1456.291164140775</v>
      </c>
      <c r="S12" s="11"/>
      <c r="T12" s="11">
        <v>1541.7446072243681</v>
      </c>
      <c r="U12" s="11"/>
      <c r="V12" s="11"/>
      <c r="W12" s="11"/>
      <c r="X12" s="11">
        <v>1559.5134705041542</v>
      </c>
      <c r="Y12" s="11"/>
      <c r="Z12" s="11"/>
      <c r="AA12" s="11"/>
      <c r="AB12" s="11"/>
      <c r="AC12" s="11"/>
      <c r="AD12" s="11"/>
      <c r="AE12" s="11"/>
      <c r="AF12" s="11"/>
      <c r="AG12" s="11"/>
      <c r="AH12"/>
      <c r="AI12"/>
    </row>
    <row r="13" spans="1:35" s="12" customFormat="1" x14ac:dyDescent="0.25">
      <c r="A13" s="9">
        <v>3</v>
      </c>
      <c r="B13" s="9"/>
      <c r="C13" s="9">
        <f>IF(E13=E12,C12+1,1)</f>
        <v>9</v>
      </c>
      <c r="D13" s="9">
        <f>IF(M13=M12,D12,C13)</f>
        <v>9</v>
      </c>
      <c r="E13" s="9">
        <f>10+VALUE(RIGHT(LEFT(G13,3),1))</f>
        <v>12</v>
      </c>
      <c r="F13" s="9" t="str">
        <f>RIGHT(G13,2) &amp; IF(A13&lt;2,"x","")</f>
        <v>pm</v>
      </c>
      <c r="G13" s="9" t="s">
        <v>612</v>
      </c>
      <c r="H13" s="9" t="s">
        <v>35</v>
      </c>
      <c r="I13" s="9" t="s">
        <v>611</v>
      </c>
      <c r="J13" s="10" t="s">
        <v>680</v>
      </c>
      <c r="K13" s="11">
        <f>LOOKUP(1E+100,M13:AC13)</f>
        <v>1557.6316958008827</v>
      </c>
      <c r="L13" s="9"/>
      <c r="M13" s="11">
        <v>1400</v>
      </c>
      <c r="N13" s="11"/>
      <c r="O13" s="11"/>
      <c r="P13" s="11"/>
      <c r="Q13" s="11"/>
      <c r="R13" s="11">
        <v>1503.5614357480144</v>
      </c>
      <c r="S13" s="11"/>
      <c r="T13" s="11"/>
      <c r="U13" s="11"/>
      <c r="V13" s="11">
        <v>1557.6316958008827</v>
      </c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/>
      <c r="AI13"/>
    </row>
    <row r="14" spans="1:35" s="12" customFormat="1" x14ac:dyDescent="0.25">
      <c r="A14" s="9">
        <v>5</v>
      </c>
      <c r="B14" s="9"/>
      <c r="C14" s="9">
        <f>IF(E14=E13,C13+1,1)</f>
        <v>10</v>
      </c>
      <c r="D14" s="9">
        <f>IF(M14=M13,D13,C14)</f>
        <v>9</v>
      </c>
      <c r="E14" s="9">
        <f>10+VALUE(RIGHT(LEFT(G14,3),1))</f>
        <v>12</v>
      </c>
      <c r="F14" s="9" t="str">
        <f>RIGHT(G14,2) &amp; IF(A14&lt;2,"x","")</f>
        <v>pm</v>
      </c>
      <c r="G14" s="9" t="s">
        <v>654</v>
      </c>
      <c r="H14" s="9" t="s">
        <v>686</v>
      </c>
      <c r="I14" s="9" t="s">
        <v>653</v>
      </c>
      <c r="J14" s="10" t="s">
        <v>680</v>
      </c>
      <c r="K14" s="11">
        <f>LOOKUP(1E+100,M14:AC14)</f>
        <v>1546.6356652084328</v>
      </c>
      <c r="L14" s="9"/>
      <c r="M14" s="11">
        <v>1400</v>
      </c>
      <c r="N14" s="11"/>
      <c r="O14" s="11"/>
      <c r="P14" s="11"/>
      <c r="Q14" s="11"/>
      <c r="R14" s="11">
        <v>1450.7912672511281</v>
      </c>
      <c r="S14" s="11"/>
      <c r="T14" s="11">
        <v>1453.397960125621</v>
      </c>
      <c r="U14" s="11"/>
      <c r="V14" s="11">
        <v>1500.3554410797956</v>
      </c>
      <c r="W14" s="11"/>
      <c r="X14" s="11">
        <v>1546.6356652084328</v>
      </c>
      <c r="Y14" s="11"/>
      <c r="Z14" s="11"/>
      <c r="AA14" s="11"/>
      <c r="AB14" s="11"/>
      <c r="AC14" s="11"/>
      <c r="AD14" s="11"/>
      <c r="AE14" s="11"/>
      <c r="AF14" s="11"/>
      <c r="AG14" s="11"/>
      <c r="AH14"/>
      <c r="AI14"/>
    </row>
    <row r="15" spans="1:35" s="12" customFormat="1" x14ac:dyDescent="0.25">
      <c r="A15" s="9">
        <v>4</v>
      </c>
      <c r="B15" s="9"/>
      <c r="C15" s="9">
        <f>IF(E15=E14,C14+1,1)</f>
        <v>11</v>
      </c>
      <c r="D15" s="9">
        <f>IF(M15=M14,D14,C15)</f>
        <v>9</v>
      </c>
      <c r="E15" s="9">
        <f>10+VALUE(RIGHT(LEFT(G15,3),1))</f>
        <v>12</v>
      </c>
      <c r="F15" s="9" t="str">
        <f>RIGHT(G15,2) &amp; IF(A15&lt;2,"x","")</f>
        <v>pm</v>
      </c>
      <c r="G15" s="9" t="s">
        <v>624</v>
      </c>
      <c r="H15" s="9" t="s">
        <v>62</v>
      </c>
      <c r="I15" s="9" t="s">
        <v>623</v>
      </c>
      <c r="J15" s="10" t="s">
        <v>680</v>
      </c>
      <c r="K15" s="11">
        <f>LOOKUP(1E+100,M15:AC15)</f>
        <v>1546.3250774498192</v>
      </c>
      <c r="L15" s="9"/>
      <c r="M15" s="11">
        <v>1400</v>
      </c>
      <c r="N15" s="11"/>
      <c r="O15" s="11"/>
      <c r="P15" s="11"/>
      <c r="Q15" s="11"/>
      <c r="R15" s="11">
        <v>1400.1815869502536</v>
      </c>
      <c r="S15" s="11"/>
      <c r="T15" s="11">
        <v>1498.9080818919695</v>
      </c>
      <c r="U15" s="11"/>
      <c r="V15" s="11">
        <v>1463.1894432027352</v>
      </c>
      <c r="W15" s="11"/>
      <c r="X15" s="11">
        <v>1546.3250774498192</v>
      </c>
      <c r="Y15" s="11"/>
      <c r="Z15" s="11"/>
      <c r="AA15" s="11"/>
      <c r="AB15" s="11"/>
      <c r="AC15" s="11"/>
      <c r="AD15" s="11"/>
      <c r="AE15" s="11"/>
      <c r="AF15" s="11"/>
      <c r="AG15" s="11"/>
      <c r="AH15"/>
      <c r="AI15"/>
    </row>
    <row r="16" spans="1:35" s="12" customFormat="1" x14ac:dyDescent="0.25">
      <c r="A16" s="9">
        <v>2</v>
      </c>
      <c r="B16" s="9"/>
      <c r="C16" s="9">
        <f>IF(E16=E15,C15+1,1)</f>
        <v>12</v>
      </c>
      <c r="D16" s="9">
        <f>IF(M16=M15,D15,C16)</f>
        <v>12</v>
      </c>
      <c r="E16" s="9">
        <f>10+VALUE(RIGHT(LEFT(G16,3),1))</f>
        <v>12</v>
      </c>
      <c r="F16" s="9" t="str">
        <f>RIGHT(G16,2) &amp; IF(A16&lt;2,"x","")</f>
        <v>pm</v>
      </c>
      <c r="G16" s="9" t="s">
        <v>687</v>
      </c>
      <c r="H16" s="9" t="s">
        <v>677</v>
      </c>
      <c r="I16" s="9" t="s">
        <v>688</v>
      </c>
      <c r="J16" s="10" t="s">
        <v>679</v>
      </c>
      <c r="K16" s="11">
        <f>LOOKUP(1E+100,M16:AC16)</f>
        <v>1536.8245779108793</v>
      </c>
      <c r="L16" s="9"/>
      <c r="M16" s="11">
        <v>1600</v>
      </c>
      <c r="N16" s="11"/>
      <c r="O16" s="11">
        <v>1536.8245779108793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/>
      <c r="AI16"/>
    </row>
    <row r="17" spans="1:33" x14ac:dyDescent="0.25">
      <c r="A17" s="9">
        <v>3</v>
      </c>
      <c r="B17" s="9"/>
      <c r="C17" s="9">
        <f>IF(E17=E16,C16+1,1)</f>
        <v>13</v>
      </c>
      <c r="D17" s="9">
        <f>IF(M17=M16,D16,C17)</f>
        <v>13</v>
      </c>
      <c r="E17" s="9">
        <f>10+VALUE(RIGHT(LEFT(G17,3),1))</f>
        <v>12</v>
      </c>
      <c r="F17" s="9" t="str">
        <f>RIGHT(G17,2) &amp; IF(A17&lt;2,"x","")</f>
        <v>pm</v>
      </c>
      <c r="G17" s="9" t="s">
        <v>622</v>
      </c>
      <c r="H17" s="9" t="s">
        <v>85</v>
      </c>
      <c r="I17" s="9" t="s">
        <v>621</v>
      </c>
      <c r="J17" s="10" t="s">
        <v>680</v>
      </c>
      <c r="K17" s="11">
        <f>LOOKUP(1E+100,M17:AC17)</f>
        <v>1524.0277330756551</v>
      </c>
      <c r="L17" s="9"/>
      <c r="M17" s="11">
        <v>1400</v>
      </c>
      <c r="O17" s="11"/>
      <c r="P17" s="11"/>
      <c r="Q17" s="11"/>
      <c r="R17" s="11"/>
      <c r="S17" s="11"/>
      <c r="T17" s="11">
        <v>1460.4507880808455</v>
      </c>
      <c r="U17" s="11"/>
      <c r="V17" s="11"/>
      <c r="W17" s="11"/>
      <c r="X17" s="11">
        <v>1524.0277330756551</v>
      </c>
      <c r="Y17" s="11"/>
      <c r="Z17" s="11"/>
      <c r="AA17" s="11"/>
      <c r="AB17" s="11"/>
      <c r="AC17" s="11"/>
      <c r="AD17" s="11"/>
      <c r="AE17" s="11"/>
      <c r="AF17" s="11"/>
      <c r="AG17" s="11"/>
    </row>
    <row r="18" spans="1:33" x14ac:dyDescent="0.25">
      <c r="A18" s="9">
        <v>6</v>
      </c>
      <c r="B18" s="9"/>
      <c r="C18" s="9">
        <f>IF(E18=E17,C17+1,1)</f>
        <v>14</v>
      </c>
      <c r="D18" s="9">
        <f>IF(M18=M17,D17,C18)</f>
        <v>13</v>
      </c>
      <c r="E18" s="9">
        <f>10+VALUE(RIGHT(LEFT(G18,3),1))</f>
        <v>12</v>
      </c>
      <c r="F18" s="9" t="str">
        <f>RIGHT(G18,2) &amp; IF(A18&lt;2,"x","")</f>
        <v>pm</v>
      </c>
      <c r="G18" s="9" t="s">
        <v>606</v>
      </c>
      <c r="H18" s="9" t="s">
        <v>28</v>
      </c>
      <c r="I18" s="9" t="s">
        <v>605</v>
      </c>
      <c r="J18" s="10" t="s">
        <v>680</v>
      </c>
      <c r="K18" s="11">
        <f>LOOKUP(1E+100,M18:AC18)</f>
        <v>1518.6234240830331</v>
      </c>
      <c r="L18" s="9"/>
      <c r="M18" s="11">
        <v>1400</v>
      </c>
      <c r="O18" s="11"/>
      <c r="P18" s="11"/>
      <c r="Q18" s="11"/>
      <c r="R18" s="11">
        <v>1417.7394943703641</v>
      </c>
      <c r="S18" s="11"/>
      <c r="T18" s="11">
        <v>1516.8809749614643</v>
      </c>
      <c r="U18" s="11"/>
      <c r="V18" s="11">
        <v>1537.7382146778934</v>
      </c>
      <c r="W18" s="11"/>
      <c r="X18" s="11">
        <v>1518.6234240830331</v>
      </c>
      <c r="Y18" s="11"/>
      <c r="Z18" s="11"/>
      <c r="AA18" s="11"/>
      <c r="AB18" s="11"/>
      <c r="AC18" s="11"/>
      <c r="AD18" s="11"/>
      <c r="AE18" s="11"/>
      <c r="AF18" s="11"/>
      <c r="AG18" s="11"/>
    </row>
    <row r="19" spans="1:33" x14ac:dyDescent="0.25">
      <c r="A19" s="9">
        <v>6</v>
      </c>
      <c r="B19" s="9"/>
      <c r="C19" s="9">
        <f>IF(E19=E18,C18+1,1)</f>
        <v>15</v>
      </c>
      <c r="D19" s="9">
        <f>IF(M19=M18,D18,C19)</f>
        <v>15</v>
      </c>
      <c r="E19" s="9">
        <f>10+VALUE(RIGHT(LEFT(G19,3),1))</f>
        <v>12</v>
      </c>
      <c r="F19" s="9" t="str">
        <f>RIGHT(G19,2) &amp; IF(A19&lt;2,"x","")</f>
        <v>pm</v>
      </c>
      <c r="G19" s="9" t="s">
        <v>596</v>
      </c>
      <c r="H19" s="9" t="s">
        <v>11</v>
      </c>
      <c r="I19" s="9" t="s">
        <v>595</v>
      </c>
      <c r="J19" s="10" t="s">
        <v>680</v>
      </c>
      <c r="K19" s="11">
        <f>LOOKUP(1E+100,M19:AC19)</f>
        <v>1514.2608555262282</v>
      </c>
      <c r="L19" s="9"/>
      <c r="M19" s="11">
        <v>1466.6666666666667</v>
      </c>
      <c r="O19" s="11"/>
      <c r="P19" s="11"/>
      <c r="Q19" s="11"/>
      <c r="R19" s="11">
        <v>1393.502057373001</v>
      </c>
      <c r="S19" s="11"/>
      <c r="T19" s="11">
        <v>1425.664964424519</v>
      </c>
      <c r="U19" s="11"/>
      <c r="V19" s="11"/>
      <c r="W19" s="11">
        <v>1495.9470417104681</v>
      </c>
      <c r="X19" s="11">
        <v>1514.2608555262282</v>
      </c>
      <c r="Y19" s="11"/>
      <c r="Z19" s="11"/>
      <c r="AA19" s="11"/>
      <c r="AB19" s="11"/>
      <c r="AC19" s="11"/>
      <c r="AD19" s="11"/>
      <c r="AE19" s="11"/>
      <c r="AF19" s="11"/>
      <c r="AG19" s="11"/>
    </row>
    <row r="20" spans="1:33" x14ac:dyDescent="0.25">
      <c r="A20" s="9">
        <v>6</v>
      </c>
      <c r="B20" s="9"/>
      <c r="C20" s="9">
        <f>IF(E20=E19,C19+1,1)</f>
        <v>16</v>
      </c>
      <c r="D20" s="9">
        <f>IF(M20=M19,D19,C20)</f>
        <v>16</v>
      </c>
      <c r="E20" s="9">
        <f>10+VALUE(RIGHT(LEFT(G20,3),1))</f>
        <v>12</v>
      </c>
      <c r="F20" s="9" t="str">
        <f>RIGHT(G20,2) &amp; IF(A20&lt;2,"x","")</f>
        <v>pm</v>
      </c>
      <c r="G20" s="9" t="s">
        <v>646</v>
      </c>
      <c r="H20" s="9" t="s">
        <v>68</v>
      </c>
      <c r="I20" s="9" t="s">
        <v>689</v>
      </c>
      <c r="J20" s="10" t="s">
        <v>680</v>
      </c>
      <c r="K20" s="11">
        <f>LOOKUP(1E+100,M20:AC20)</f>
        <v>1497.0082615083932</v>
      </c>
      <c r="L20" s="9"/>
      <c r="M20" s="11">
        <v>1400</v>
      </c>
      <c r="O20" s="11"/>
      <c r="P20" s="11"/>
      <c r="Q20" s="11"/>
      <c r="R20" s="11">
        <v>1443.6793957766529</v>
      </c>
      <c r="S20" s="11"/>
      <c r="T20" s="11">
        <v>1361.4639314907565</v>
      </c>
      <c r="U20" s="11"/>
      <c r="V20" s="11">
        <v>1443.7437121655691</v>
      </c>
      <c r="W20" s="11"/>
      <c r="X20" s="11">
        <v>1497.0082615083932</v>
      </c>
      <c r="Y20" s="11"/>
      <c r="Z20" s="11"/>
      <c r="AA20" s="11"/>
      <c r="AB20" s="11"/>
      <c r="AC20" s="11"/>
      <c r="AD20" s="11"/>
      <c r="AE20" s="11"/>
      <c r="AF20" s="11"/>
      <c r="AG20" s="11"/>
    </row>
    <row r="21" spans="1:33" x14ac:dyDescent="0.25">
      <c r="A21" s="9">
        <v>4</v>
      </c>
      <c r="B21" s="9"/>
      <c r="C21" s="9">
        <f>IF(E21=E20,C20+1,1)</f>
        <v>17</v>
      </c>
      <c r="D21" s="9">
        <f>IF(M21=M20,D20,C21)</f>
        <v>16</v>
      </c>
      <c r="E21" s="9">
        <f>10+VALUE(RIGHT(LEFT(G21,3),1))</f>
        <v>12</v>
      </c>
      <c r="F21" s="9" t="str">
        <f>RIGHT(G21,2) &amp; IF(A21&lt;2,"x","")</f>
        <v>pm</v>
      </c>
      <c r="G21" s="9" t="s">
        <v>656</v>
      </c>
      <c r="H21" s="9" t="s">
        <v>114</v>
      </c>
      <c r="I21" s="9" t="s">
        <v>655</v>
      </c>
      <c r="J21" s="10" t="s">
        <v>680</v>
      </c>
      <c r="K21" s="11">
        <f>LOOKUP(1E+100,M21:AC21)</f>
        <v>1493.3868608578548</v>
      </c>
      <c r="L21" s="9"/>
      <c r="M21" s="11">
        <v>1400</v>
      </c>
      <c r="O21" s="11"/>
      <c r="P21" s="11">
        <v>1437.3487614330793</v>
      </c>
      <c r="Q21" s="11"/>
      <c r="R21" s="11">
        <v>1497.5998860297041</v>
      </c>
      <c r="S21" s="11"/>
      <c r="T21" s="11"/>
      <c r="U21" s="11"/>
      <c r="V21" s="11">
        <v>1497.1340685933187</v>
      </c>
      <c r="W21" s="11"/>
      <c r="X21" s="11">
        <v>1493.3868608578548</v>
      </c>
      <c r="Y21" s="11"/>
      <c r="Z21" s="11"/>
      <c r="AA21" s="11"/>
      <c r="AB21" s="11"/>
      <c r="AC21" s="11"/>
      <c r="AD21" s="11"/>
      <c r="AE21" s="11"/>
      <c r="AF21" s="11"/>
      <c r="AG21" s="11"/>
    </row>
    <row r="22" spans="1:33" x14ac:dyDescent="0.25">
      <c r="A22" s="9">
        <v>3</v>
      </c>
      <c r="B22" s="9"/>
      <c r="C22" s="9">
        <f>IF(E22=E21,C21+1,1)</f>
        <v>18</v>
      </c>
      <c r="D22" s="9">
        <f>IF(M22=M21,D21,C22)</f>
        <v>16</v>
      </c>
      <c r="E22" s="9">
        <f>10+VALUE(RIGHT(LEFT(G22,3),1))</f>
        <v>12</v>
      </c>
      <c r="F22" s="9" t="str">
        <f>RIGHT(G22,2) &amp; IF(A22&lt;2,"x","")</f>
        <v>pm</v>
      </c>
      <c r="G22" s="9" t="s">
        <v>628</v>
      </c>
      <c r="H22" s="9" t="s">
        <v>45</v>
      </c>
      <c r="I22" s="9" t="s">
        <v>627</v>
      </c>
      <c r="J22" s="10" t="s">
        <v>680</v>
      </c>
      <c r="K22" s="11">
        <f>LOOKUP(1E+100,M22:AC22)</f>
        <v>1490.9259175250013</v>
      </c>
      <c r="L22" s="9"/>
      <c r="M22" s="11">
        <v>1400</v>
      </c>
      <c r="O22" s="11"/>
      <c r="P22" s="11">
        <v>1354.5958072424739</v>
      </c>
      <c r="Q22" s="11"/>
      <c r="R22" s="11">
        <v>1441.797756397913</v>
      </c>
      <c r="S22" s="11"/>
      <c r="T22" s="11"/>
      <c r="U22" s="11"/>
      <c r="V22" s="11"/>
      <c r="W22" s="11"/>
      <c r="X22" s="11">
        <v>1490.9259175250013</v>
      </c>
      <c r="Y22" s="11"/>
      <c r="Z22" s="11"/>
      <c r="AA22" s="11"/>
      <c r="AB22" s="11"/>
      <c r="AC22" s="11"/>
      <c r="AD22" s="11"/>
      <c r="AE22" s="11"/>
      <c r="AF22" s="11"/>
      <c r="AG22" s="11"/>
    </row>
    <row r="23" spans="1:33" x14ac:dyDescent="0.25">
      <c r="A23" s="9">
        <v>4</v>
      </c>
      <c r="B23" s="9"/>
      <c r="C23" s="9">
        <f>IF(E23=E22,C22+1,1)</f>
        <v>19</v>
      </c>
      <c r="D23" s="9">
        <f>IF(M23=M22,D22,C23)</f>
        <v>19</v>
      </c>
      <c r="E23" s="9">
        <f>10+VALUE(RIGHT(LEFT(G23,3),1))</f>
        <v>12</v>
      </c>
      <c r="F23" s="9" t="str">
        <f>RIGHT(G23,2) &amp; IF(A23&lt;2,"x","")</f>
        <v>pm</v>
      </c>
      <c r="G23" s="9" t="s">
        <v>602</v>
      </c>
      <c r="H23" s="9" t="s">
        <v>40</v>
      </c>
      <c r="I23" s="9" t="s">
        <v>601</v>
      </c>
      <c r="J23" s="10" t="s">
        <v>679</v>
      </c>
      <c r="K23" s="11">
        <f>LOOKUP(1E+100,M23:AC23)</f>
        <v>1488.6934378765056</v>
      </c>
      <c r="L23" s="9"/>
      <c r="M23" s="11">
        <v>1600</v>
      </c>
      <c r="O23" s="11"/>
      <c r="P23" s="11"/>
      <c r="Q23" s="11"/>
      <c r="R23" s="11"/>
      <c r="S23" s="11"/>
      <c r="T23" s="11"/>
      <c r="U23" s="11">
        <v>1599.5723816566881</v>
      </c>
      <c r="V23" s="11"/>
      <c r="W23" s="11">
        <v>1511.6178648947346</v>
      </c>
      <c r="X23" s="11"/>
      <c r="Y23" s="11">
        <v>1488.6934378765056</v>
      </c>
      <c r="Z23" s="11"/>
      <c r="AA23" s="11"/>
      <c r="AB23" s="11"/>
      <c r="AC23" s="11"/>
      <c r="AD23" s="11"/>
      <c r="AE23" s="11"/>
      <c r="AF23" s="11"/>
      <c r="AG23" s="11"/>
    </row>
    <row r="24" spans="1:33" x14ac:dyDescent="0.25">
      <c r="A24" s="9">
        <v>5</v>
      </c>
      <c r="B24" s="9"/>
      <c r="C24" s="9">
        <f>IF(E24=E23,C23+1,1)</f>
        <v>20</v>
      </c>
      <c r="D24" s="9">
        <f>IF(M24=M23,D23,C24)</f>
        <v>20</v>
      </c>
      <c r="E24" s="9">
        <f>10+VALUE(RIGHT(LEFT(G24,3),1))</f>
        <v>12</v>
      </c>
      <c r="F24" s="9" t="str">
        <f>RIGHT(G24,2) &amp; IF(A24&lt;2,"x","")</f>
        <v>pm</v>
      </c>
      <c r="G24" s="9" t="s">
        <v>658</v>
      </c>
      <c r="H24" s="9" t="s">
        <v>169</v>
      </c>
      <c r="I24" s="9" t="s">
        <v>657</v>
      </c>
      <c r="J24" s="10" t="s">
        <v>679</v>
      </c>
      <c r="K24" s="11">
        <f>LOOKUP(1E+100,M24:AC24)</f>
        <v>1474.1417463859418</v>
      </c>
      <c r="L24" s="9"/>
      <c r="M24" s="11">
        <v>1520</v>
      </c>
      <c r="O24" s="11">
        <v>1522.1891036154591</v>
      </c>
      <c r="P24" s="11"/>
      <c r="Q24" s="11"/>
      <c r="R24" s="11"/>
      <c r="S24" s="11">
        <v>1449.5507700226187</v>
      </c>
      <c r="T24" s="11"/>
      <c r="U24" s="11"/>
      <c r="V24" s="11"/>
      <c r="W24" s="11">
        <v>1426.951274684269</v>
      </c>
      <c r="X24" s="11">
        <v>1474.1417463859418</v>
      </c>
      <c r="Y24" s="11"/>
      <c r="Z24" s="11"/>
      <c r="AA24" s="11"/>
      <c r="AB24" s="11"/>
      <c r="AC24" s="11"/>
      <c r="AD24" s="11"/>
      <c r="AE24" s="11"/>
      <c r="AF24" s="11"/>
      <c r="AG24" s="11"/>
    </row>
    <row r="25" spans="1:33" x14ac:dyDescent="0.25">
      <c r="A25" s="9">
        <v>6</v>
      </c>
      <c r="B25" s="9"/>
      <c r="C25" s="9">
        <f>IF(E25=E24,C24+1,1)</f>
        <v>21</v>
      </c>
      <c r="D25" s="9">
        <f>IF(M25=M24,D24,C25)</f>
        <v>21</v>
      </c>
      <c r="E25" s="9">
        <f>10+VALUE(RIGHT(LEFT(G25,3),1))</f>
        <v>12</v>
      </c>
      <c r="F25" s="9" t="str">
        <f>RIGHT(G25,2) &amp; IF(A25&lt;2,"x","")</f>
        <v>pm</v>
      </c>
      <c r="G25" s="9" t="s">
        <v>638</v>
      </c>
      <c r="H25" s="9" t="s">
        <v>690</v>
      </c>
      <c r="I25" s="9" t="s">
        <v>637</v>
      </c>
      <c r="J25" s="10" t="s">
        <v>680</v>
      </c>
      <c r="K25" s="11">
        <f>LOOKUP(1E+100,M25:AC25)</f>
        <v>1474.0469217499574</v>
      </c>
      <c r="L25" s="9"/>
      <c r="M25" s="11">
        <v>1400</v>
      </c>
      <c r="O25" s="11"/>
      <c r="P25" s="11"/>
      <c r="Q25" s="11"/>
      <c r="R25" s="11">
        <v>1375.6647897871101</v>
      </c>
      <c r="S25" s="11"/>
      <c r="T25" s="11">
        <v>1421.4642724843534</v>
      </c>
      <c r="U25" s="11"/>
      <c r="V25" s="11">
        <v>1474.4556011761406</v>
      </c>
      <c r="W25" s="11"/>
      <c r="X25" s="11">
        <v>1474.0469217499574</v>
      </c>
      <c r="Y25" s="11"/>
      <c r="Z25" s="11"/>
      <c r="AA25" s="11"/>
      <c r="AB25" s="11"/>
      <c r="AC25" s="11"/>
      <c r="AD25" s="11"/>
      <c r="AE25" s="11"/>
      <c r="AF25" s="11"/>
      <c r="AG25" s="11"/>
    </row>
    <row r="26" spans="1:33" x14ac:dyDescent="0.25">
      <c r="A26" s="9">
        <v>2</v>
      </c>
      <c r="B26" s="9"/>
      <c r="C26" s="9">
        <f>IF(E26=E25,C25+1,1)</f>
        <v>22</v>
      </c>
      <c r="D26" s="9">
        <f>IF(M26=M25,D25,C26)</f>
        <v>22</v>
      </c>
      <c r="E26" s="9">
        <f>10+VALUE(RIGHT(LEFT(G26,3),1))</f>
        <v>12</v>
      </c>
      <c r="F26" s="9" t="str">
        <f>RIGHT(G26,2) &amp; IF(A26&lt;2,"x","")</f>
        <v>pm</v>
      </c>
      <c r="G26" s="9" t="s">
        <v>691</v>
      </c>
      <c r="H26" s="9" t="s">
        <v>692</v>
      </c>
      <c r="I26" s="9" t="s">
        <v>693</v>
      </c>
      <c r="J26" s="10" t="s">
        <v>679</v>
      </c>
      <c r="K26" s="11">
        <f>LOOKUP(1E+100,M26:AC26)</f>
        <v>1449.1097180855122</v>
      </c>
      <c r="L26" s="9"/>
      <c r="M26" s="11">
        <v>1500</v>
      </c>
      <c r="O26" s="11"/>
      <c r="P26" s="11"/>
      <c r="Q26" s="11"/>
      <c r="R26" s="11">
        <v>1495.1518906606425</v>
      </c>
      <c r="S26" s="11"/>
      <c r="T26" s="11"/>
      <c r="U26" s="11"/>
      <c r="V26" s="11"/>
      <c r="W26" s="11"/>
      <c r="X26" s="11">
        <v>1449.1097180855122</v>
      </c>
      <c r="Y26" s="11"/>
      <c r="Z26" s="11"/>
      <c r="AA26" s="11"/>
      <c r="AB26" s="11"/>
      <c r="AC26" s="11"/>
      <c r="AD26" s="11"/>
      <c r="AE26" s="11"/>
      <c r="AF26" s="11"/>
      <c r="AG26" s="11"/>
    </row>
    <row r="27" spans="1:33" x14ac:dyDescent="0.25">
      <c r="A27" s="9">
        <v>4</v>
      </c>
      <c r="B27" s="9"/>
      <c r="C27" s="9">
        <f>IF(E27=E26,C26+1,1)</f>
        <v>23</v>
      </c>
      <c r="D27" s="9">
        <f>IF(M27=M26,D26,C27)</f>
        <v>22</v>
      </c>
      <c r="E27" s="9">
        <f>10+VALUE(RIGHT(LEFT(G27,3),1))</f>
        <v>12</v>
      </c>
      <c r="F27" s="9" t="str">
        <f>RIGHT(G27,2) &amp; IF(A27&lt;2,"x","")</f>
        <v>pm</v>
      </c>
      <c r="G27" s="9" t="s">
        <v>652</v>
      </c>
      <c r="H27" s="9" t="s">
        <v>72</v>
      </c>
      <c r="I27" s="9" t="s">
        <v>651</v>
      </c>
      <c r="J27" s="10" t="s">
        <v>679</v>
      </c>
      <c r="K27" s="11">
        <f>LOOKUP(1E+100,M27:AC27)</f>
        <v>1445.0590104301564</v>
      </c>
      <c r="L27" s="9"/>
      <c r="M27" s="11">
        <v>1500</v>
      </c>
      <c r="O27" s="11">
        <v>1497.2124647290968</v>
      </c>
      <c r="P27" s="11"/>
      <c r="Q27" s="11"/>
      <c r="R27" s="11"/>
      <c r="S27" s="11">
        <v>1545.8627202771247</v>
      </c>
      <c r="T27" s="11">
        <v>1445.0590104301564</v>
      </c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spans="1:33" x14ac:dyDescent="0.25">
      <c r="A28" s="9">
        <v>4</v>
      </c>
      <c r="B28" s="9"/>
      <c r="C28" s="9">
        <f>IF(E28=E27,C27+1,1)</f>
        <v>24</v>
      </c>
      <c r="D28" s="9">
        <f>IF(M28=M27,D27,C28)</f>
        <v>24</v>
      </c>
      <c r="E28" s="9">
        <f>10+VALUE(RIGHT(LEFT(G28,3),1))</f>
        <v>12</v>
      </c>
      <c r="F28" s="9" t="str">
        <f>RIGHT(G28,2) &amp; IF(A28&lt;2,"x","")</f>
        <v>pm</v>
      </c>
      <c r="G28" s="9" t="s">
        <v>648</v>
      </c>
      <c r="H28" s="9" t="s">
        <v>354</v>
      </c>
      <c r="I28" s="9" t="s">
        <v>647</v>
      </c>
      <c r="J28" s="10" t="s">
        <v>680</v>
      </c>
      <c r="K28" s="11">
        <f>LOOKUP(1E+100,M28:AC28)</f>
        <v>1404.6548773821971</v>
      </c>
      <c r="L28" s="9"/>
      <c r="M28" s="11">
        <v>1400</v>
      </c>
      <c r="O28" s="11"/>
      <c r="P28" s="11">
        <v>1375.0523383535012</v>
      </c>
      <c r="Q28" s="11"/>
      <c r="R28" s="11">
        <v>1318.2541648485399</v>
      </c>
      <c r="S28" s="11"/>
      <c r="T28" s="11"/>
      <c r="U28" s="11"/>
      <c r="V28" s="11">
        <v>1367.9021761426804</v>
      </c>
      <c r="W28" s="11"/>
      <c r="X28" s="11">
        <v>1404.6548773821971</v>
      </c>
      <c r="Y28" s="11"/>
      <c r="Z28" s="11"/>
      <c r="AA28" s="11"/>
      <c r="AB28" s="11"/>
      <c r="AC28" s="11"/>
      <c r="AD28" s="11"/>
      <c r="AE28" s="11"/>
      <c r="AF28" s="11"/>
      <c r="AG28" s="11"/>
    </row>
    <row r="29" spans="1:33" x14ac:dyDescent="0.25">
      <c r="A29" s="9">
        <v>4</v>
      </c>
      <c r="B29" s="9"/>
      <c r="C29" s="9">
        <f>IF(E29=E28,C28+1,1)</f>
        <v>25</v>
      </c>
      <c r="D29" s="9">
        <f>IF(M29=M28,D28,C29)</f>
        <v>25</v>
      </c>
      <c r="E29" s="9">
        <f>10+VALUE(RIGHT(LEFT(G29,3),1))</f>
        <v>12</v>
      </c>
      <c r="F29" s="9" t="str">
        <f>RIGHT(G29,2) &amp; IF(A29&lt;2,"x","")</f>
        <v>pm</v>
      </c>
      <c r="G29" s="9" t="s">
        <v>694</v>
      </c>
      <c r="H29" s="9" t="s">
        <v>695</v>
      </c>
      <c r="I29" s="9" t="s">
        <v>696</v>
      </c>
      <c r="J29" s="10" t="s">
        <v>683</v>
      </c>
      <c r="K29" s="11">
        <f>LOOKUP(1E+100,M29:AC29)</f>
        <v>1402.2520121040102</v>
      </c>
      <c r="L29" s="9"/>
      <c r="M29" s="11">
        <v>1200</v>
      </c>
      <c r="O29" s="11"/>
      <c r="P29" s="11"/>
      <c r="Q29" s="11"/>
      <c r="R29" s="11">
        <v>1274.9503770355423</v>
      </c>
      <c r="S29" s="11"/>
      <c r="T29" s="11">
        <v>1314.5144620222545</v>
      </c>
      <c r="U29" s="11"/>
      <c r="V29" s="11">
        <v>1349.0901439792528</v>
      </c>
      <c r="W29" s="11"/>
      <c r="X29" s="11">
        <v>1402.2520121040102</v>
      </c>
      <c r="Y29" s="11"/>
      <c r="Z29" s="11"/>
      <c r="AA29" s="11"/>
      <c r="AB29" s="11"/>
      <c r="AC29" s="11"/>
      <c r="AD29" s="11"/>
      <c r="AE29" s="11"/>
      <c r="AF29" s="11"/>
      <c r="AG29" s="11"/>
    </row>
    <row r="30" spans="1:33" x14ac:dyDescent="0.25">
      <c r="A30" s="9">
        <v>3</v>
      </c>
      <c r="B30" s="9"/>
      <c r="C30" s="9">
        <f>IF(E30=E29,C29+1,1)</f>
        <v>26</v>
      </c>
      <c r="D30" s="9">
        <f>IF(M30=M29,D29,C30)</f>
        <v>26</v>
      </c>
      <c r="E30" s="9">
        <f>10+VALUE(RIGHT(LEFT(G30,3),1))</f>
        <v>12</v>
      </c>
      <c r="F30" s="9" t="str">
        <f>RIGHT(G30,2) &amp; IF(A30&lt;2,"x","")</f>
        <v>pm</v>
      </c>
      <c r="G30" s="9" t="s">
        <v>632</v>
      </c>
      <c r="H30" s="9" t="s">
        <v>45</v>
      </c>
      <c r="I30" s="9" t="s">
        <v>631</v>
      </c>
      <c r="J30" s="10" t="s">
        <v>680</v>
      </c>
      <c r="K30" s="11">
        <f>LOOKUP(1E+100,M30:AC30)</f>
        <v>1398.6772753695554</v>
      </c>
      <c r="L30" s="9"/>
      <c r="M30" s="11">
        <v>1400</v>
      </c>
      <c r="O30" s="11"/>
      <c r="P30" s="11"/>
      <c r="Q30" s="11"/>
      <c r="R30" s="11">
        <v>1441.0927735916528</v>
      </c>
      <c r="S30" s="11"/>
      <c r="T30" s="11"/>
      <c r="U30" s="11"/>
      <c r="V30" s="11"/>
      <c r="W30" s="11"/>
      <c r="X30" s="11">
        <v>1398.6772753695554</v>
      </c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 x14ac:dyDescent="0.25">
      <c r="A31" s="9">
        <v>3</v>
      </c>
      <c r="B31" s="9"/>
      <c r="C31" s="9">
        <f>IF(E31=E30,C30+1,1)</f>
        <v>27</v>
      </c>
      <c r="D31" s="9">
        <f>IF(M31=M30,D30,C31)</f>
        <v>26</v>
      </c>
      <c r="E31" s="9">
        <f>10+VALUE(RIGHT(LEFT(G31,3),1))</f>
        <v>12</v>
      </c>
      <c r="F31" s="9" t="str">
        <f>RIGHT(G31,2) &amp; IF(A31&lt;2,"x","")</f>
        <v>pm</v>
      </c>
      <c r="G31" s="9" t="s">
        <v>630</v>
      </c>
      <c r="H31" s="9" t="s">
        <v>45</v>
      </c>
      <c r="I31" s="9" t="s">
        <v>629</v>
      </c>
      <c r="J31" s="10" t="s">
        <v>680</v>
      </c>
      <c r="K31" s="11">
        <f>LOOKUP(1E+100,M31:AC31)</f>
        <v>1396.6636720184604</v>
      </c>
      <c r="L31" s="9"/>
      <c r="M31" s="11">
        <v>1400</v>
      </c>
      <c r="O31" s="11"/>
      <c r="P31" s="11"/>
      <c r="Q31" s="11"/>
      <c r="R31" s="11">
        <v>1396.2512544527322</v>
      </c>
      <c r="S31" s="11"/>
      <c r="T31" s="11"/>
      <c r="U31" s="11"/>
      <c r="V31" s="11"/>
      <c r="W31" s="11"/>
      <c r="X31" s="11">
        <v>1396.6636720184604</v>
      </c>
      <c r="Y31" s="11"/>
      <c r="Z31" s="11"/>
      <c r="AA31" s="11"/>
      <c r="AB31" s="11"/>
      <c r="AC31" s="11"/>
      <c r="AD31" s="11"/>
      <c r="AE31" s="11"/>
      <c r="AF31" s="11"/>
      <c r="AG31" s="11"/>
    </row>
    <row r="32" spans="1:33" x14ac:dyDescent="0.25">
      <c r="A32" s="9">
        <v>6</v>
      </c>
      <c r="B32" s="9"/>
      <c r="C32" s="9">
        <f>IF(E32=E31,C31+1,1)</f>
        <v>28</v>
      </c>
      <c r="D32" s="9">
        <f>IF(M32=M31,D31,C32)</f>
        <v>26</v>
      </c>
      <c r="E32" s="9">
        <f>10+VALUE(RIGHT(LEFT(G32,3),1))</f>
        <v>12</v>
      </c>
      <c r="F32" s="9" t="str">
        <f>RIGHT(G32,2) &amp; IF(A32&lt;2,"x","")</f>
        <v>pm</v>
      </c>
      <c r="G32" s="9" t="s">
        <v>644</v>
      </c>
      <c r="H32" s="9" t="s">
        <v>68</v>
      </c>
      <c r="I32" s="9" t="s">
        <v>643</v>
      </c>
      <c r="J32" s="10" t="s">
        <v>680</v>
      </c>
      <c r="K32" s="11">
        <f>LOOKUP(1E+100,M32:AC32)</f>
        <v>1362.8257482251072</v>
      </c>
      <c r="L32" s="9"/>
      <c r="M32" s="11">
        <v>1400</v>
      </c>
      <c r="O32" s="11"/>
      <c r="P32" s="11"/>
      <c r="Q32" s="11"/>
      <c r="R32" s="11">
        <v>1368.3041030693962</v>
      </c>
      <c r="S32" s="11"/>
      <c r="T32" s="11">
        <v>1389.3253833869005</v>
      </c>
      <c r="U32" s="11"/>
      <c r="V32" s="11">
        <v>1407.4123000681666</v>
      </c>
      <c r="W32" s="11"/>
      <c r="X32" s="11">
        <v>1362.8257482251072</v>
      </c>
      <c r="Y32" s="11"/>
      <c r="Z32" s="11"/>
      <c r="AA32" s="11"/>
      <c r="AB32" s="11"/>
      <c r="AC32" s="11"/>
      <c r="AD32" s="11"/>
      <c r="AE32" s="11"/>
      <c r="AF32" s="11"/>
      <c r="AG32" s="11"/>
    </row>
    <row r="33" spans="1:33" x14ac:dyDescent="0.25">
      <c r="A33" s="9">
        <v>6</v>
      </c>
      <c r="B33" s="9"/>
      <c r="C33" s="9">
        <f>IF(E33=E32,C32+1,1)</f>
        <v>29</v>
      </c>
      <c r="D33" s="9">
        <f>IF(M33=M32,D32,C33)</f>
        <v>26</v>
      </c>
      <c r="E33" s="9">
        <f>10+VALUE(RIGHT(LEFT(G33,3),1))</f>
        <v>12</v>
      </c>
      <c r="F33" s="9" t="str">
        <f>RIGHT(G33,2) &amp; IF(A33&lt;2,"x","")</f>
        <v>pm</v>
      </c>
      <c r="G33" s="9" t="s">
        <v>620</v>
      </c>
      <c r="H33" s="9" t="s">
        <v>11</v>
      </c>
      <c r="I33" s="9" t="s">
        <v>619</v>
      </c>
      <c r="J33" s="10" t="s">
        <v>680</v>
      </c>
      <c r="K33" s="11">
        <f>LOOKUP(1E+100,M33:AC33)</f>
        <v>1340.5306197031434</v>
      </c>
      <c r="L33" s="9"/>
      <c r="M33" s="11">
        <v>1400</v>
      </c>
      <c r="O33" s="11"/>
      <c r="P33" s="11"/>
      <c r="Q33" s="11"/>
      <c r="R33" s="11">
        <v>1321.2738836240517</v>
      </c>
      <c r="S33" s="11"/>
      <c r="T33" s="11">
        <v>1307.0130824494734</v>
      </c>
      <c r="U33" s="11"/>
      <c r="V33" s="11">
        <v>1291.4848792296757</v>
      </c>
      <c r="W33" s="11"/>
      <c r="X33" s="11">
        <v>1340.5306197031434</v>
      </c>
      <c r="Y33" s="11"/>
      <c r="Z33" s="11"/>
      <c r="AA33" s="11"/>
      <c r="AB33" s="11"/>
      <c r="AC33" s="11"/>
      <c r="AD33" s="11"/>
      <c r="AE33" s="11"/>
      <c r="AF33" s="11"/>
      <c r="AG33" s="11"/>
    </row>
    <row r="34" spans="1:33" x14ac:dyDescent="0.25">
      <c r="A34" s="9">
        <v>2</v>
      </c>
      <c r="B34" s="9"/>
      <c r="C34" s="9">
        <f>IF(E34=E33,C33+1,1)</f>
        <v>30</v>
      </c>
      <c r="D34" s="9">
        <f>IF(M34=M33,D33,C34)</f>
        <v>26</v>
      </c>
      <c r="E34" s="9">
        <f>10+VALUE(RIGHT(LEFT(G34,3),1))</f>
        <v>12</v>
      </c>
      <c r="F34" s="9" t="str">
        <f>RIGHT(G34,2) &amp; IF(A34&lt;2,"x","")</f>
        <v>pm</v>
      </c>
      <c r="G34" s="9" t="s">
        <v>614</v>
      </c>
      <c r="H34" s="9" t="s">
        <v>35</v>
      </c>
      <c r="I34" s="9" t="s">
        <v>613</v>
      </c>
      <c r="J34" s="10" t="s">
        <v>680</v>
      </c>
      <c r="K34" s="11">
        <f>LOOKUP(1E+100,M34:AC34)</f>
        <v>1339.761735911097</v>
      </c>
      <c r="L34" s="9"/>
      <c r="M34" s="11">
        <v>1400</v>
      </c>
      <c r="O34" s="11"/>
      <c r="P34" s="11"/>
      <c r="Q34" s="11"/>
      <c r="R34" s="11">
        <v>1339.761735911097</v>
      </c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</row>
    <row r="35" spans="1:33" x14ac:dyDescent="0.25">
      <c r="A35" s="9">
        <v>4</v>
      </c>
      <c r="B35" s="9"/>
      <c r="C35" s="9">
        <f>IF(E35=E34,C34+1,1)</f>
        <v>31</v>
      </c>
      <c r="D35" s="9">
        <f>IF(M35=M34,D34,C35)</f>
        <v>31</v>
      </c>
      <c r="E35" s="9">
        <f>10+VALUE(RIGHT(LEFT(G35,3),1))</f>
        <v>12</v>
      </c>
      <c r="F35" s="9" t="str">
        <f>RIGHT(G35,2) &amp; IF(A35&lt;2,"x","")</f>
        <v>pm</v>
      </c>
      <c r="G35" s="9" t="s">
        <v>697</v>
      </c>
      <c r="H35" s="9" t="s">
        <v>698</v>
      </c>
      <c r="I35" s="9" t="s">
        <v>699</v>
      </c>
      <c r="J35" s="10" t="s">
        <v>680</v>
      </c>
      <c r="K35" s="11">
        <f>LOOKUP(1E+100,M35:AC35)</f>
        <v>1305.2213636020242</v>
      </c>
      <c r="L35" s="9"/>
      <c r="M35" s="11">
        <v>1450</v>
      </c>
      <c r="O35" s="11"/>
      <c r="P35" s="11"/>
      <c r="Q35" s="11">
        <v>1426.4507672949526</v>
      </c>
      <c r="R35" s="11"/>
      <c r="S35" s="11"/>
      <c r="T35" s="11">
        <v>1354.9820024523272</v>
      </c>
      <c r="U35" s="11"/>
      <c r="V35" s="11">
        <v>1305.2213636020242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</row>
    <row r="36" spans="1:33" x14ac:dyDescent="0.25">
      <c r="A36" s="9">
        <v>7</v>
      </c>
      <c r="B36" s="9"/>
      <c r="C36" s="9">
        <f>IF(E36=E35,C35+1,1)</f>
        <v>32</v>
      </c>
      <c r="D36" s="9">
        <f>IF(M36=M35,D35,C36)</f>
        <v>32</v>
      </c>
      <c r="E36" s="9">
        <f>10+VALUE(RIGHT(LEFT(G36,3),1))</f>
        <v>12</v>
      </c>
      <c r="F36" s="9" t="str">
        <f>RIGHT(G36,2) &amp; IF(A36&lt;2,"x","")</f>
        <v>pm</v>
      </c>
      <c r="G36" s="9" t="s">
        <v>642</v>
      </c>
      <c r="H36" s="9" t="s">
        <v>68</v>
      </c>
      <c r="I36" s="9" t="s">
        <v>641</v>
      </c>
      <c r="J36" s="10" t="s">
        <v>680</v>
      </c>
      <c r="K36" s="11">
        <f>LOOKUP(1E+100,M36:AC36)</f>
        <v>1303.1337591296883</v>
      </c>
      <c r="L36" s="9"/>
      <c r="M36" s="11">
        <v>1371.4285714285713</v>
      </c>
      <c r="O36" s="11"/>
      <c r="P36" s="11"/>
      <c r="Q36" s="11"/>
      <c r="R36" s="11">
        <v>1345.1281772310635</v>
      </c>
      <c r="S36" s="11"/>
      <c r="T36" s="11">
        <v>1391.547816818643</v>
      </c>
      <c r="U36" s="11"/>
      <c r="V36" s="11">
        <v>1312.1560854954805</v>
      </c>
      <c r="W36" s="11"/>
      <c r="X36" s="11">
        <v>1303.1337591296883</v>
      </c>
      <c r="Y36" s="11"/>
      <c r="Z36" s="11"/>
      <c r="AA36" s="11"/>
      <c r="AB36" s="11"/>
      <c r="AC36" s="11"/>
      <c r="AD36" s="11"/>
      <c r="AE36" s="11"/>
      <c r="AF36" s="11"/>
      <c r="AG36" s="11"/>
    </row>
    <row r="37" spans="1:33" x14ac:dyDescent="0.25">
      <c r="A37" s="9">
        <v>6</v>
      </c>
      <c r="B37" s="9"/>
      <c r="C37" s="9">
        <f>IF(E37=E36,C36+1,1)</f>
        <v>33</v>
      </c>
      <c r="D37" s="9">
        <f>IF(M37=M36,D36,C37)</f>
        <v>33</v>
      </c>
      <c r="E37" s="9">
        <f>10+VALUE(RIGHT(LEFT(G37,3),1))</f>
        <v>12</v>
      </c>
      <c r="F37" s="9" t="str">
        <f>RIGHT(G37,2) &amp; IF(A37&lt;2,"x","")</f>
        <v>pm</v>
      </c>
      <c r="G37" s="9" t="s">
        <v>640</v>
      </c>
      <c r="H37" s="9" t="s">
        <v>690</v>
      </c>
      <c r="I37" s="9" t="s">
        <v>639</v>
      </c>
      <c r="J37" s="10" t="s">
        <v>680</v>
      </c>
      <c r="K37" s="11">
        <f>LOOKUP(1E+100,M37:AC37)</f>
        <v>1286.799111439328</v>
      </c>
      <c r="L37" s="9"/>
      <c r="M37" s="11">
        <v>1400</v>
      </c>
      <c r="O37" s="11"/>
      <c r="P37" s="11"/>
      <c r="Q37" s="11"/>
      <c r="R37" s="11">
        <v>1418.8311236422678</v>
      </c>
      <c r="S37" s="11"/>
      <c r="T37" s="11">
        <v>1400.8863763371542</v>
      </c>
      <c r="U37" s="11"/>
      <c r="V37" s="11">
        <v>1341.5862543706771</v>
      </c>
      <c r="W37" s="11"/>
      <c r="X37" s="11">
        <v>1286.799111439328</v>
      </c>
      <c r="Y37" s="11"/>
      <c r="Z37" s="11"/>
      <c r="AA37" s="11"/>
      <c r="AB37" s="11"/>
      <c r="AC37" s="11"/>
      <c r="AD37" s="11"/>
      <c r="AE37" s="11"/>
      <c r="AF37" s="11"/>
      <c r="AG37" s="11"/>
    </row>
    <row r="38" spans="1:33" x14ac:dyDescent="0.25">
      <c r="A38" s="9">
        <v>2</v>
      </c>
      <c r="B38" s="9"/>
      <c r="C38" s="9">
        <f>IF(E38=E37,C37+1,1)</f>
        <v>34</v>
      </c>
      <c r="D38" s="9">
        <f>IF(M38=M37,D37,C38)</f>
        <v>33</v>
      </c>
      <c r="E38" s="9">
        <f>10+VALUE(RIGHT(LEFT(G38,3),1))</f>
        <v>12</v>
      </c>
      <c r="F38" s="9" t="str">
        <f>RIGHT(G38,2) &amp; IF(A38&lt;2,"x","")</f>
        <v>pm</v>
      </c>
      <c r="G38" s="9" t="s">
        <v>616</v>
      </c>
      <c r="H38" s="9" t="s">
        <v>35</v>
      </c>
      <c r="I38" s="9" t="s">
        <v>615</v>
      </c>
      <c r="J38" s="10" t="s">
        <v>680</v>
      </c>
      <c r="K38" s="11">
        <f>LOOKUP(1E+100,M38:AC38)</f>
        <v>1279.5314323800401</v>
      </c>
      <c r="L38" s="9"/>
      <c r="M38" s="11">
        <v>1400</v>
      </c>
      <c r="O38" s="11"/>
      <c r="P38" s="11"/>
      <c r="Q38" s="11"/>
      <c r="R38" s="11">
        <v>1279.5314323800401</v>
      </c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</row>
    <row r="39" spans="1:33" x14ac:dyDescent="0.25">
      <c r="A39" s="9">
        <v>6</v>
      </c>
      <c r="B39" s="9"/>
      <c r="C39" s="9">
        <f>IF(E39=E38,C38+1,1)</f>
        <v>35</v>
      </c>
      <c r="D39" s="9">
        <f>IF(M39=M38,D38,C39)</f>
        <v>33</v>
      </c>
      <c r="E39" s="9">
        <f>10+VALUE(RIGHT(LEFT(G39,3),1))</f>
        <v>12</v>
      </c>
      <c r="F39" s="9" t="str">
        <f>RIGHT(G39,2) &amp; IF(A39&lt;2,"x","")</f>
        <v>pm</v>
      </c>
      <c r="G39" s="9" t="s">
        <v>604</v>
      </c>
      <c r="H39" s="9" t="s">
        <v>28</v>
      </c>
      <c r="I39" s="9" t="s">
        <v>603</v>
      </c>
      <c r="J39" s="10" t="s">
        <v>680</v>
      </c>
      <c r="K39" s="11">
        <f>LOOKUP(1E+100,M39:AC39)</f>
        <v>1277.9181215427927</v>
      </c>
      <c r="L39" s="9"/>
      <c r="M39" s="11">
        <v>1400</v>
      </c>
      <c r="O39" s="11"/>
      <c r="P39" s="11"/>
      <c r="Q39" s="11"/>
      <c r="R39" s="11">
        <v>1373.7743082657332</v>
      </c>
      <c r="S39" s="11"/>
      <c r="T39" s="11">
        <v>1288.8770288740386</v>
      </c>
      <c r="U39" s="11"/>
      <c r="V39" s="11">
        <v>1279.6658022562799</v>
      </c>
      <c r="W39" s="11"/>
      <c r="X39" s="11">
        <v>1277.9181215427927</v>
      </c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3" x14ac:dyDescent="0.25">
      <c r="A40" s="9">
        <v>3</v>
      </c>
      <c r="B40" s="9"/>
      <c r="C40" s="9">
        <f>IF(E40=E39,C39+1,1)</f>
        <v>36</v>
      </c>
      <c r="D40" s="9">
        <f>IF(M40=M39,D39,C40)</f>
        <v>33</v>
      </c>
      <c r="E40" s="9">
        <f>10+VALUE(RIGHT(LEFT(G40,3),1))</f>
        <v>12</v>
      </c>
      <c r="F40" s="9" t="str">
        <f>RIGHT(G40,2) &amp; IF(A40&lt;2,"x","")</f>
        <v>pm</v>
      </c>
      <c r="G40" s="9" t="s">
        <v>618</v>
      </c>
      <c r="H40" s="9" t="s">
        <v>35</v>
      </c>
      <c r="I40" s="9" t="s">
        <v>617</v>
      </c>
      <c r="J40" s="10" t="s">
        <v>680</v>
      </c>
      <c r="K40" s="11">
        <f>LOOKUP(1E+100,M40:AC40)</f>
        <v>1260.9158287077748</v>
      </c>
      <c r="L40" s="9"/>
      <c r="M40" s="11">
        <v>1400</v>
      </c>
      <c r="O40" s="11"/>
      <c r="P40" s="11"/>
      <c r="Q40" s="11"/>
      <c r="R40" s="11">
        <v>1371.0061506271329</v>
      </c>
      <c r="S40" s="11"/>
      <c r="T40" s="11"/>
      <c r="U40" s="11"/>
      <c r="V40" s="11">
        <v>1260.9158287077748</v>
      </c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3" x14ac:dyDescent="0.25">
      <c r="A41" s="9">
        <v>4</v>
      </c>
      <c r="B41" s="9"/>
      <c r="C41" s="9">
        <f>IF(E41=E40,C40+1,1)</f>
        <v>37</v>
      </c>
      <c r="D41" s="9">
        <f>IF(M41=M40,D40,C41)</f>
        <v>33</v>
      </c>
      <c r="E41" s="9">
        <f>10+VALUE(RIGHT(LEFT(G41,3),1))</f>
        <v>12</v>
      </c>
      <c r="F41" s="9" t="str">
        <f>RIGHT(G41,2) &amp; IF(A41&lt;2,"x","")</f>
        <v>pm</v>
      </c>
      <c r="G41" s="9" t="s">
        <v>700</v>
      </c>
      <c r="H41" s="9" t="s">
        <v>40</v>
      </c>
      <c r="I41" s="9" t="s">
        <v>701</v>
      </c>
      <c r="J41" s="10" t="s">
        <v>680</v>
      </c>
      <c r="K41" s="11">
        <f>LOOKUP(1E+100,M41:AC41)</f>
        <v>1260.3944007789173</v>
      </c>
      <c r="L41" s="9"/>
      <c r="M41" s="11">
        <v>1400</v>
      </c>
      <c r="O41" s="11"/>
      <c r="P41" s="11"/>
      <c r="Q41" s="11"/>
      <c r="R41" s="11"/>
      <c r="S41" s="11"/>
      <c r="T41" s="11">
        <v>1289.6307267867726</v>
      </c>
      <c r="U41" s="11"/>
      <c r="V41" s="11"/>
      <c r="W41" s="11"/>
      <c r="X41" s="11">
        <v>1260.3944007789173</v>
      </c>
      <c r="Y41" s="11"/>
      <c r="Z41" s="11"/>
      <c r="AA41" s="11"/>
      <c r="AB41" s="11"/>
      <c r="AC41" s="11"/>
      <c r="AD41" s="11"/>
      <c r="AE41" s="11"/>
      <c r="AF41" s="11"/>
      <c r="AG41" s="11"/>
    </row>
    <row r="42" spans="1:33" x14ac:dyDescent="0.25">
      <c r="A42" s="9">
        <v>2</v>
      </c>
      <c r="B42" s="9"/>
      <c r="C42" s="9">
        <f>IF(E42=E41,C41+1,1)</f>
        <v>38</v>
      </c>
      <c r="D42" s="9">
        <f>IF(M42=M41,D41,C42)</f>
        <v>38</v>
      </c>
      <c r="E42" s="9">
        <f>10+VALUE(RIGHT(LEFT(G42,3),1))</f>
        <v>12</v>
      </c>
      <c r="F42" s="9" t="str">
        <f>RIGHT(G42,2) &amp; IF(A42&lt;2,"x","")</f>
        <v>pm</v>
      </c>
      <c r="G42" s="9" t="s">
        <v>702</v>
      </c>
      <c r="H42" s="9" t="s">
        <v>692</v>
      </c>
      <c r="I42" s="9" t="s">
        <v>703</v>
      </c>
      <c r="J42" s="10" t="s">
        <v>680</v>
      </c>
      <c r="K42" s="11">
        <f>LOOKUP(1E+100,M42:AC42)</f>
        <v>1257.5757883411793</v>
      </c>
      <c r="L42" s="9"/>
      <c r="M42" s="11">
        <v>1300</v>
      </c>
      <c r="O42" s="11"/>
      <c r="P42" s="11"/>
      <c r="Q42" s="11"/>
      <c r="R42" s="11">
        <v>1293.619933628122</v>
      </c>
      <c r="S42" s="11"/>
      <c r="T42" s="11"/>
      <c r="U42" s="11"/>
      <c r="V42" s="11"/>
      <c r="W42" s="11"/>
      <c r="X42" s="11">
        <v>1257.5757883411793</v>
      </c>
      <c r="Y42" s="11"/>
      <c r="Z42" s="11"/>
      <c r="AA42" s="11"/>
      <c r="AB42" s="11"/>
      <c r="AC42" s="11"/>
      <c r="AD42" s="11"/>
      <c r="AE42" s="11"/>
      <c r="AF42" s="11"/>
      <c r="AG42" s="11"/>
    </row>
    <row r="43" spans="1:33" x14ac:dyDescent="0.25">
      <c r="A43" s="9">
        <v>4</v>
      </c>
      <c r="B43" s="9"/>
      <c r="C43" s="9">
        <f>IF(E43=E42,C42+1,1)</f>
        <v>39</v>
      </c>
      <c r="D43" s="9">
        <f>IF(M43=M42,D42,C43)</f>
        <v>39</v>
      </c>
      <c r="E43" s="9">
        <f>10+VALUE(RIGHT(LEFT(G43,3),1))</f>
        <v>12</v>
      </c>
      <c r="F43" s="9" t="str">
        <f>RIGHT(G43,2) &amp; IF(A43&lt;2,"x","")</f>
        <v>pm</v>
      </c>
      <c r="G43" s="9" t="s">
        <v>704</v>
      </c>
      <c r="H43" s="9" t="s">
        <v>114</v>
      </c>
      <c r="I43" s="9" t="s">
        <v>705</v>
      </c>
      <c r="J43" s="10" t="s">
        <v>683</v>
      </c>
      <c r="K43" s="11">
        <f>LOOKUP(1E+100,M43:AC43)</f>
        <v>1250.6599996395735</v>
      </c>
      <c r="L43" s="9"/>
      <c r="M43" s="11">
        <v>1200</v>
      </c>
      <c r="O43" s="11"/>
      <c r="P43" s="11"/>
      <c r="Q43" s="11"/>
      <c r="R43" s="11">
        <v>1203.1411394635875</v>
      </c>
      <c r="S43" s="11"/>
      <c r="T43" s="11">
        <v>1225.2301659580562</v>
      </c>
      <c r="U43" s="11"/>
      <c r="V43" s="11">
        <v>1277.1888079106297</v>
      </c>
      <c r="W43" s="11"/>
      <c r="X43" s="11">
        <v>1250.6599996395735</v>
      </c>
      <c r="Y43" s="11"/>
      <c r="Z43" s="11"/>
      <c r="AA43" s="11"/>
      <c r="AB43" s="11"/>
      <c r="AC43" s="11"/>
      <c r="AD43" s="11"/>
      <c r="AE43" s="11"/>
      <c r="AF43" s="11"/>
      <c r="AG43" s="11"/>
    </row>
    <row r="44" spans="1:33" x14ac:dyDescent="0.25">
      <c r="A44" s="9">
        <v>3</v>
      </c>
      <c r="B44" s="9"/>
      <c r="C44" s="9">
        <f>IF(E44=E43,C43+1,1)</f>
        <v>40</v>
      </c>
      <c r="D44" s="9">
        <f>IF(M44=M43,D43,C44)</f>
        <v>39</v>
      </c>
      <c r="E44" s="9">
        <f>10+VALUE(RIGHT(LEFT(G44,3),1))</f>
        <v>12</v>
      </c>
      <c r="F44" s="9" t="str">
        <f>RIGHT(G44,2) &amp; IF(A44&lt;2,"x","")</f>
        <v>pm</v>
      </c>
      <c r="G44" s="9" t="s">
        <v>706</v>
      </c>
      <c r="H44" s="9" t="s">
        <v>68</v>
      </c>
      <c r="I44" s="9" t="s">
        <v>707</v>
      </c>
      <c r="J44" s="10" t="s">
        <v>683</v>
      </c>
      <c r="K44" s="11">
        <f>LOOKUP(1E+100,M44:AC44)</f>
        <v>1249.7925173584465</v>
      </c>
      <c r="L44" s="9"/>
      <c r="M44" s="11">
        <v>1200</v>
      </c>
      <c r="O44" s="11"/>
      <c r="P44" s="11"/>
      <c r="Q44" s="11"/>
      <c r="R44" s="11">
        <v>1238.5911205484977</v>
      </c>
      <c r="S44" s="11"/>
      <c r="T44" s="11">
        <v>1254.0220353337193</v>
      </c>
      <c r="U44" s="11"/>
      <c r="V44" s="11">
        <v>1238.2996717476778</v>
      </c>
      <c r="W44" s="11"/>
      <c r="X44" s="11">
        <v>1249.7925173584465</v>
      </c>
      <c r="Y44" s="11"/>
      <c r="Z44" s="11"/>
      <c r="AA44" s="11"/>
      <c r="AB44" s="11"/>
      <c r="AC44" s="11"/>
      <c r="AD44" s="11"/>
      <c r="AE44" s="11"/>
      <c r="AF44" s="11"/>
      <c r="AG44" s="11"/>
    </row>
    <row r="45" spans="1:33" x14ac:dyDescent="0.25">
      <c r="A45" s="9">
        <v>3</v>
      </c>
      <c r="B45" s="9"/>
      <c r="C45" s="9">
        <f>IF(E45=E44,C44+1,1)</f>
        <v>41</v>
      </c>
      <c r="D45" s="9">
        <f>IF(M45=M44,D44,C45)</f>
        <v>39</v>
      </c>
      <c r="E45" s="9">
        <f>10+VALUE(RIGHT(LEFT(G45,3),1))</f>
        <v>12</v>
      </c>
      <c r="F45" s="9" t="str">
        <f>RIGHT(G45,2) &amp; IF(A45&lt;2,"x","")</f>
        <v>pm</v>
      </c>
      <c r="G45" s="9" t="s">
        <v>708</v>
      </c>
      <c r="H45" s="9" t="s">
        <v>124</v>
      </c>
      <c r="I45" s="9" t="s">
        <v>709</v>
      </c>
      <c r="J45" s="10" t="s">
        <v>683</v>
      </c>
      <c r="K45" s="11">
        <f>LOOKUP(1E+100,M45:AC45)</f>
        <v>1231.5897019999052</v>
      </c>
      <c r="L45" s="9"/>
      <c r="M45" s="11">
        <v>1200</v>
      </c>
      <c r="O45" s="11"/>
      <c r="P45" s="11"/>
      <c r="Q45" s="11"/>
      <c r="R45" s="11">
        <v>1231.5000238061393</v>
      </c>
      <c r="S45" s="11"/>
      <c r="T45" s="11"/>
      <c r="U45" s="11"/>
      <c r="V45" s="11">
        <v>1225.5441183253949</v>
      </c>
      <c r="W45" s="11"/>
      <c r="X45" s="11">
        <v>1231.5897019999052</v>
      </c>
      <c r="Y45" s="11"/>
      <c r="Z45" s="11"/>
      <c r="AA45" s="11"/>
      <c r="AB45" s="11"/>
      <c r="AC45" s="11"/>
      <c r="AD45" s="11"/>
      <c r="AE45" s="11"/>
      <c r="AF45" s="11"/>
      <c r="AG45" s="11"/>
    </row>
    <row r="46" spans="1:33" x14ac:dyDescent="0.25">
      <c r="A46" s="9">
        <v>4</v>
      </c>
      <c r="B46" s="9"/>
      <c r="C46" s="9">
        <f>IF(E46=E45,C45+1,1)</f>
        <v>42</v>
      </c>
      <c r="D46" s="9">
        <f>IF(M46=M45,D45,C46)</f>
        <v>39</v>
      </c>
      <c r="E46" s="9">
        <f>10+VALUE(RIGHT(LEFT(G46,3),1))</f>
        <v>12</v>
      </c>
      <c r="F46" s="9" t="str">
        <f>RIGHT(G46,2) &amp; IF(A46&lt;2,"x","")</f>
        <v>pm</v>
      </c>
      <c r="G46" s="9" t="s">
        <v>710</v>
      </c>
      <c r="H46" s="9" t="s">
        <v>114</v>
      </c>
      <c r="I46" s="9" t="s">
        <v>711</v>
      </c>
      <c r="J46" s="10" t="s">
        <v>683</v>
      </c>
      <c r="K46" s="11">
        <f>LOOKUP(1E+100,M46:AC46)</f>
        <v>1218.2075931209856</v>
      </c>
      <c r="L46" s="9"/>
      <c r="M46" s="11">
        <v>1200</v>
      </c>
      <c r="O46" s="11"/>
      <c r="P46" s="11"/>
      <c r="Q46" s="11"/>
      <c r="R46" s="11">
        <v>1202.1576214335375</v>
      </c>
      <c r="S46" s="11"/>
      <c r="T46" s="11">
        <v>1237.8733435233182</v>
      </c>
      <c r="U46" s="11"/>
      <c r="V46" s="11">
        <v>1291.6672494374643</v>
      </c>
      <c r="W46" s="11"/>
      <c r="X46" s="11">
        <v>1218.2075931209856</v>
      </c>
      <c r="Y46" s="11"/>
      <c r="Z46" s="11"/>
      <c r="AA46" s="11"/>
      <c r="AB46" s="11"/>
      <c r="AC46" s="11"/>
      <c r="AD46" s="11"/>
      <c r="AE46" s="11"/>
      <c r="AF46" s="11"/>
      <c r="AG46" s="11"/>
    </row>
    <row r="47" spans="1:33" x14ac:dyDescent="0.25">
      <c r="A47" s="9">
        <v>3</v>
      </c>
      <c r="B47" s="9"/>
      <c r="C47" s="9">
        <f>IF(E47=E46,C46+1,1)</f>
        <v>43</v>
      </c>
      <c r="D47" s="9">
        <f>IF(M47=M46,D46,C47)</f>
        <v>39</v>
      </c>
      <c r="E47" s="9">
        <f>10+VALUE(RIGHT(LEFT(G47,3),1))</f>
        <v>12</v>
      </c>
      <c r="F47" s="9" t="str">
        <f>RIGHT(G47,2) &amp; IF(A47&lt;2,"x","")</f>
        <v>pm</v>
      </c>
      <c r="G47" s="9" t="s">
        <v>712</v>
      </c>
      <c r="H47" s="9" t="s">
        <v>45</v>
      </c>
      <c r="I47" s="9" t="s">
        <v>713</v>
      </c>
      <c r="J47" s="10" t="s">
        <v>683</v>
      </c>
      <c r="K47" s="11">
        <f>LOOKUP(1E+100,M47:AC47)</f>
        <v>1217.5222358970275</v>
      </c>
      <c r="L47" s="9"/>
      <c r="M47" s="11">
        <v>1200</v>
      </c>
      <c r="O47" s="11"/>
      <c r="P47" s="11"/>
      <c r="Q47" s="11"/>
      <c r="R47" s="11">
        <v>1233.1715808383456</v>
      </c>
      <c r="S47" s="11"/>
      <c r="T47" s="11"/>
      <c r="U47" s="11"/>
      <c r="V47" s="11">
        <v>1235.3295353093363</v>
      </c>
      <c r="W47" s="11"/>
      <c r="X47" s="11">
        <v>1217.5222358970275</v>
      </c>
      <c r="Y47" s="11"/>
      <c r="Z47" s="11"/>
      <c r="AA47" s="11"/>
      <c r="AB47" s="11"/>
      <c r="AC47" s="11"/>
      <c r="AD47" s="11"/>
      <c r="AE47" s="11"/>
      <c r="AF47" s="11"/>
      <c r="AG47" s="11"/>
    </row>
    <row r="48" spans="1:33" x14ac:dyDescent="0.25">
      <c r="A48" s="9">
        <v>3</v>
      </c>
      <c r="B48" s="9"/>
      <c r="C48" s="9">
        <f>IF(E48=E47,C47+1,1)</f>
        <v>44</v>
      </c>
      <c r="D48" s="9">
        <f>IF(M48=M47,D47,C48)</f>
        <v>39</v>
      </c>
      <c r="E48" s="9">
        <f>10+VALUE(RIGHT(LEFT(G48,3),1))</f>
        <v>12</v>
      </c>
      <c r="F48" s="9" t="str">
        <f>RIGHT(G48,2) &amp; IF(A48&lt;2,"x","")</f>
        <v>pm</v>
      </c>
      <c r="G48" s="9" t="s">
        <v>714</v>
      </c>
      <c r="H48" s="9" t="s">
        <v>45</v>
      </c>
      <c r="I48" s="9" t="s">
        <v>715</v>
      </c>
      <c r="J48" s="10" t="s">
        <v>683</v>
      </c>
      <c r="K48" s="11">
        <f>LOOKUP(1E+100,M48:AC48)</f>
        <v>1210.617581686409</v>
      </c>
      <c r="L48" s="9"/>
      <c r="M48" s="11">
        <v>1200</v>
      </c>
      <c r="O48" s="11"/>
      <c r="P48" s="11"/>
      <c r="Q48" s="11"/>
      <c r="R48" s="11">
        <v>1292.6373253209092</v>
      </c>
      <c r="S48" s="11"/>
      <c r="T48" s="11"/>
      <c r="U48" s="11"/>
      <c r="V48" s="11">
        <v>1259.4640372039044</v>
      </c>
      <c r="W48" s="11"/>
      <c r="X48" s="11">
        <v>1210.617581686409</v>
      </c>
      <c r="Y48" s="11"/>
      <c r="Z48" s="11"/>
      <c r="AA48" s="11"/>
      <c r="AB48" s="11"/>
      <c r="AC48" s="11"/>
      <c r="AD48" s="11"/>
      <c r="AE48" s="11"/>
      <c r="AF48" s="11"/>
      <c r="AG48" s="11"/>
    </row>
    <row r="49" spans="1:33" x14ac:dyDescent="0.25">
      <c r="A49" s="9">
        <v>3</v>
      </c>
      <c r="B49" s="9"/>
      <c r="C49" s="9">
        <f>IF(E49=E48,C48+1,1)</f>
        <v>45</v>
      </c>
      <c r="D49" s="9">
        <f>IF(M49=M48,D48,C49)</f>
        <v>39</v>
      </c>
      <c r="E49" s="9">
        <f>10+VALUE(RIGHT(LEFT(G49,3),1))</f>
        <v>12</v>
      </c>
      <c r="F49" s="9" t="str">
        <f>RIGHT(G49,2) &amp; IF(A49&lt;2,"x","")</f>
        <v>pm</v>
      </c>
      <c r="G49" s="9" t="s">
        <v>716</v>
      </c>
      <c r="H49" s="9" t="s">
        <v>68</v>
      </c>
      <c r="I49" s="9" t="s">
        <v>717</v>
      </c>
      <c r="J49" s="10" t="s">
        <v>683</v>
      </c>
      <c r="K49" s="11">
        <f>LOOKUP(1E+100,M49:AC49)</f>
        <v>1209.729369860165</v>
      </c>
      <c r="L49" s="9"/>
      <c r="M49" s="11">
        <v>1200</v>
      </c>
      <c r="O49" s="11"/>
      <c r="P49" s="11"/>
      <c r="Q49" s="11"/>
      <c r="R49" s="11">
        <v>1110.6532770275439</v>
      </c>
      <c r="S49" s="11"/>
      <c r="T49" s="11">
        <v>1156.9377403644455</v>
      </c>
      <c r="U49" s="11"/>
      <c r="V49" s="11">
        <v>1198.7779068321081</v>
      </c>
      <c r="W49" s="11"/>
      <c r="X49" s="11">
        <v>1209.729369860165</v>
      </c>
      <c r="Y49" s="11"/>
      <c r="Z49" s="11"/>
      <c r="AA49" s="11"/>
      <c r="AB49" s="11"/>
      <c r="AC49" s="11"/>
      <c r="AD49" s="11"/>
      <c r="AE49" s="11"/>
      <c r="AF49" s="11"/>
      <c r="AG49" s="11"/>
    </row>
    <row r="50" spans="1:33" x14ac:dyDescent="0.25">
      <c r="A50" s="9">
        <v>3</v>
      </c>
      <c r="B50" s="9"/>
      <c r="C50" s="9">
        <f>IF(E50=E49,C49+1,1)</f>
        <v>46</v>
      </c>
      <c r="D50" s="9">
        <f>IF(M50=M49,D49,C50)</f>
        <v>39</v>
      </c>
      <c r="E50" s="9">
        <f>10+VALUE(RIGHT(LEFT(G50,3),1))</f>
        <v>12</v>
      </c>
      <c r="F50" s="9" t="str">
        <f>RIGHT(G50,2) &amp; IF(A50&lt;2,"x","")</f>
        <v>pm</v>
      </c>
      <c r="G50" s="9" t="s">
        <v>718</v>
      </c>
      <c r="H50" s="9" t="s">
        <v>45</v>
      </c>
      <c r="I50" s="9" t="s">
        <v>719</v>
      </c>
      <c r="J50" s="10" t="s">
        <v>683</v>
      </c>
      <c r="K50" s="11">
        <f>LOOKUP(1E+100,M50:AC50)</f>
        <v>1204.8049531978072</v>
      </c>
      <c r="L50" s="9"/>
      <c r="M50" s="11">
        <v>1200</v>
      </c>
      <c r="O50" s="11"/>
      <c r="P50" s="11"/>
      <c r="Q50" s="11"/>
      <c r="R50" s="11">
        <v>1208.4683851329539</v>
      </c>
      <c r="S50" s="11"/>
      <c r="T50" s="11"/>
      <c r="U50" s="11"/>
      <c r="V50" s="11">
        <v>1167.1631014180109</v>
      </c>
      <c r="W50" s="11"/>
      <c r="X50" s="11">
        <v>1204.8049531978072</v>
      </c>
      <c r="Y50" s="11"/>
      <c r="Z50" s="11"/>
      <c r="AA50" s="11"/>
      <c r="AB50" s="11"/>
      <c r="AC50" s="11"/>
      <c r="AD50" s="11"/>
      <c r="AE50" s="11"/>
      <c r="AF50" s="11"/>
      <c r="AG50" s="11"/>
    </row>
    <row r="51" spans="1:33" x14ac:dyDescent="0.25">
      <c r="A51" s="9">
        <v>5</v>
      </c>
      <c r="B51" s="9"/>
      <c r="C51" s="9">
        <f>IF(E51=E50,C50+1,1)</f>
        <v>47</v>
      </c>
      <c r="D51" s="9">
        <f>IF(M51=M50,D50,C51)</f>
        <v>39</v>
      </c>
      <c r="E51" s="9">
        <f>10+VALUE(RIGHT(LEFT(G51,3),1))</f>
        <v>12</v>
      </c>
      <c r="F51" s="9" t="str">
        <f>RIGHT(G51,2) &amp; IF(A51&lt;2,"x","")</f>
        <v>pm</v>
      </c>
      <c r="G51" s="9" t="s">
        <v>720</v>
      </c>
      <c r="H51" s="9" t="s">
        <v>11</v>
      </c>
      <c r="I51" s="9" t="s">
        <v>721</v>
      </c>
      <c r="J51" s="10" t="s">
        <v>683</v>
      </c>
      <c r="K51" s="11">
        <f>LOOKUP(1E+100,M51:AC51)</f>
        <v>1198.6558288891065</v>
      </c>
      <c r="L51" s="9"/>
      <c r="M51" s="11">
        <v>1200</v>
      </c>
      <c r="O51" s="11"/>
      <c r="P51" s="11"/>
      <c r="Q51" s="11"/>
      <c r="R51" s="11">
        <v>1166.1154316050067</v>
      </c>
      <c r="S51" s="11"/>
      <c r="T51" s="11">
        <v>1124.1168813812924</v>
      </c>
      <c r="U51" s="11"/>
      <c r="V51" s="11">
        <v>1174.2782340237165</v>
      </c>
      <c r="W51" s="11"/>
      <c r="X51" s="11">
        <v>1198.6558288891065</v>
      </c>
      <c r="Y51" s="11"/>
      <c r="Z51" s="11"/>
      <c r="AA51" s="11"/>
      <c r="AB51" s="11"/>
      <c r="AC51" s="11"/>
      <c r="AD51" s="11"/>
      <c r="AE51" s="11"/>
      <c r="AF51" s="11"/>
      <c r="AG51" s="11"/>
    </row>
    <row r="52" spans="1:33" x14ac:dyDescent="0.25">
      <c r="A52" s="9">
        <v>4</v>
      </c>
      <c r="B52" s="9"/>
      <c r="C52" s="9">
        <f>IF(E52=E51,C51+1,1)</f>
        <v>48</v>
      </c>
      <c r="D52" s="9">
        <f>IF(M52=M51,D51,C52)</f>
        <v>48</v>
      </c>
      <c r="E52" s="9">
        <f>10+VALUE(RIGHT(LEFT(G52,3),1))</f>
        <v>12</v>
      </c>
      <c r="F52" s="9" t="str">
        <f>RIGHT(G52,2) &amp; IF(A52&lt;2,"x","")</f>
        <v>pm</v>
      </c>
      <c r="G52" s="9" t="s">
        <v>722</v>
      </c>
      <c r="H52" s="9" t="s">
        <v>222</v>
      </c>
      <c r="I52" s="9" t="s">
        <v>723</v>
      </c>
      <c r="J52" s="10" t="s">
        <v>680</v>
      </c>
      <c r="K52" s="11">
        <f>LOOKUP(1E+100,M52:AC52)</f>
        <v>1178.6422198857679</v>
      </c>
      <c r="L52" s="9"/>
      <c r="M52" s="11">
        <v>1350</v>
      </c>
      <c r="O52" s="11"/>
      <c r="P52" s="11">
        <v>1262.0861010337815</v>
      </c>
      <c r="Q52" s="11"/>
      <c r="R52" s="11">
        <v>1212.6460682694362</v>
      </c>
      <c r="S52" s="11"/>
      <c r="T52" s="11">
        <v>1178.6422198857679</v>
      </c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</row>
    <row r="53" spans="1:33" x14ac:dyDescent="0.25">
      <c r="A53" s="9">
        <v>2</v>
      </c>
      <c r="B53" s="9"/>
      <c r="C53" s="9">
        <f>IF(E53=E52,C52+1,1)</f>
        <v>49</v>
      </c>
      <c r="D53" s="9">
        <f>IF(M53=M52,D52,C53)</f>
        <v>49</v>
      </c>
      <c r="E53" s="9">
        <f>10+VALUE(RIGHT(LEFT(G53,3),1))</f>
        <v>12</v>
      </c>
      <c r="F53" s="9" t="str">
        <f>RIGHT(G53,2) &amp; IF(A53&lt;2,"x","")</f>
        <v>pm</v>
      </c>
      <c r="G53" s="9" t="s">
        <v>724</v>
      </c>
      <c r="H53" s="9" t="s">
        <v>40</v>
      </c>
      <c r="I53" s="9" t="s">
        <v>725</v>
      </c>
      <c r="J53" s="10" t="s">
        <v>683</v>
      </c>
      <c r="K53" s="11">
        <f>LOOKUP(1E+100,M53:AC53)</f>
        <v>1154.9186724769943</v>
      </c>
      <c r="L53" s="9"/>
      <c r="M53" s="11">
        <v>1200</v>
      </c>
      <c r="O53" s="11"/>
      <c r="P53" s="11"/>
      <c r="Q53" s="11"/>
      <c r="R53" s="11"/>
      <c r="S53" s="11"/>
      <c r="T53" s="11">
        <v>1190.2613111223468</v>
      </c>
      <c r="U53" s="11"/>
      <c r="V53" s="11"/>
      <c r="W53" s="11"/>
      <c r="X53" s="11">
        <v>1154.9186724769943</v>
      </c>
      <c r="Y53" s="11"/>
      <c r="Z53" s="11"/>
      <c r="AA53" s="11"/>
      <c r="AB53" s="11"/>
      <c r="AC53" s="11"/>
      <c r="AD53" s="11"/>
      <c r="AE53" s="11"/>
      <c r="AF53" s="11"/>
      <c r="AG53" s="11"/>
    </row>
    <row r="54" spans="1:33" x14ac:dyDescent="0.25">
      <c r="A54" s="9">
        <v>2</v>
      </c>
      <c r="B54" s="9"/>
      <c r="C54" s="9">
        <f>IF(E54=E53,C53+1,1)</f>
        <v>50</v>
      </c>
      <c r="D54" s="9">
        <f>IF(M54=M53,D53,C54)</f>
        <v>49</v>
      </c>
      <c r="E54" s="9">
        <f>10+VALUE(RIGHT(LEFT(G54,3),1))</f>
        <v>12</v>
      </c>
      <c r="F54" s="9" t="str">
        <f>RIGHT(G54,2) &amp; IF(A54&lt;2,"x","")</f>
        <v>pm</v>
      </c>
      <c r="G54" s="9" t="s">
        <v>726</v>
      </c>
      <c r="H54" s="9" t="s">
        <v>40</v>
      </c>
      <c r="I54" s="9" t="s">
        <v>727</v>
      </c>
      <c r="J54" s="10" t="s">
        <v>683</v>
      </c>
      <c r="K54" s="11">
        <f>LOOKUP(1E+100,M54:AC54)</f>
        <v>1104.9764908703403</v>
      </c>
      <c r="L54" s="9"/>
      <c r="M54" s="11">
        <v>1200</v>
      </c>
      <c r="O54" s="11"/>
      <c r="P54" s="11"/>
      <c r="Q54" s="11"/>
      <c r="R54" s="11"/>
      <c r="S54" s="11"/>
      <c r="T54" s="11">
        <v>1104.9764908703403</v>
      </c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</row>
    <row r="55" spans="1:33" x14ac:dyDescent="0.25">
      <c r="A55" s="9">
        <v>5</v>
      </c>
      <c r="B55" s="9"/>
      <c r="C55" s="9">
        <f>IF(E55=E54,C54+1,1)</f>
        <v>51</v>
      </c>
      <c r="D55" s="9">
        <f>IF(M55=M54,D54,C55)</f>
        <v>49</v>
      </c>
      <c r="E55" s="9">
        <f>10+VALUE(RIGHT(LEFT(G55,3),1))</f>
        <v>12</v>
      </c>
      <c r="F55" s="9" t="str">
        <f>RIGHT(G55,2) &amp; IF(A55&lt;2,"x","")</f>
        <v>pm</v>
      </c>
      <c r="G55" s="9" t="s">
        <v>728</v>
      </c>
      <c r="H55" s="9" t="s">
        <v>11</v>
      </c>
      <c r="I55" s="9" t="s">
        <v>729</v>
      </c>
      <c r="J55" s="10" t="s">
        <v>683</v>
      </c>
      <c r="K55" s="11">
        <f>LOOKUP(1E+100,M55:AC55)</f>
        <v>1085.5736844568166</v>
      </c>
      <c r="L55" s="9"/>
      <c r="M55" s="11">
        <v>1200</v>
      </c>
      <c r="O55" s="11"/>
      <c r="P55" s="11"/>
      <c r="Q55" s="11"/>
      <c r="R55" s="11">
        <v>1166.3348618337313</v>
      </c>
      <c r="S55" s="11"/>
      <c r="T55" s="11">
        <v>1160.1293279867637</v>
      </c>
      <c r="U55" s="11"/>
      <c r="V55" s="11">
        <v>1138.9992153970975</v>
      </c>
      <c r="W55" s="11"/>
      <c r="X55" s="11">
        <v>1085.5736844568166</v>
      </c>
      <c r="Y55" s="11"/>
      <c r="Z55" s="11"/>
      <c r="AA55" s="11"/>
      <c r="AB55" s="11"/>
      <c r="AC55" s="11"/>
      <c r="AD55" s="11"/>
      <c r="AE55" s="11"/>
      <c r="AF55" s="11"/>
      <c r="AG55" s="11"/>
    </row>
    <row r="56" spans="1:33" x14ac:dyDescent="0.25">
      <c r="A56" s="9">
        <v>4</v>
      </c>
      <c r="B56" s="9"/>
      <c r="C56" s="9">
        <f>IF(E56=E55,C55+1,1)</f>
        <v>52</v>
      </c>
      <c r="D56" s="9">
        <f>IF(M56=M55,D55,C56)</f>
        <v>49</v>
      </c>
      <c r="E56" s="9">
        <f>10+VALUE(RIGHT(LEFT(G56,3),1))</f>
        <v>12</v>
      </c>
      <c r="F56" s="9" t="str">
        <f>RIGHT(G56,2) &amp; IF(A56&lt;2,"x","")</f>
        <v>pm</v>
      </c>
      <c r="G56" s="9" t="s">
        <v>730</v>
      </c>
      <c r="H56" s="9" t="s">
        <v>114</v>
      </c>
      <c r="I56" s="9" t="s">
        <v>731</v>
      </c>
      <c r="J56" s="10" t="s">
        <v>683</v>
      </c>
      <c r="K56" s="11">
        <f>LOOKUP(1E+100,M56:AC56)</f>
        <v>1010.5203050374241</v>
      </c>
      <c r="L56" s="9"/>
      <c r="M56" s="11">
        <v>1200</v>
      </c>
      <c r="O56" s="11"/>
      <c r="P56" s="11"/>
      <c r="Q56" s="11"/>
      <c r="R56" s="11">
        <v>1157.9314597187015</v>
      </c>
      <c r="S56" s="11"/>
      <c r="T56" s="11">
        <v>1129.3970315328922</v>
      </c>
      <c r="U56" s="11"/>
      <c r="V56" s="11">
        <v>1037.6144600253788</v>
      </c>
      <c r="W56" s="11"/>
      <c r="X56" s="11">
        <v>1010.5203050374241</v>
      </c>
      <c r="Y56" s="11"/>
      <c r="Z56" s="11"/>
      <c r="AA56" s="11"/>
      <c r="AB56" s="11"/>
      <c r="AC56" s="11"/>
      <c r="AD56" s="11"/>
      <c r="AE56" s="11"/>
      <c r="AF56" s="11"/>
      <c r="AG56" s="11"/>
    </row>
    <row r="57" spans="1:33" x14ac:dyDescent="0.25">
      <c r="A57" s="9">
        <v>3</v>
      </c>
      <c r="B57" s="9"/>
      <c r="C57" s="9">
        <f>IF(E57=E56,C56+1,1)</f>
        <v>1</v>
      </c>
      <c r="D57" s="9">
        <f>IF(M57=M56,D56,C57)</f>
        <v>1</v>
      </c>
      <c r="E57" s="9">
        <f>10+VALUE(RIGHT(LEFT(G57,3),1))</f>
        <v>13</v>
      </c>
      <c r="F57" s="9" t="str">
        <f>RIGHT(G57,2) &amp; IF(A57&lt;2,"x","")</f>
        <v>pm</v>
      </c>
      <c r="G57" s="9" t="s">
        <v>44</v>
      </c>
      <c r="H57" s="9" t="s">
        <v>45</v>
      </c>
      <c r="I57" s="9" t="s">
        <v>43</v>
      </c>
      <c r="J57" s="10" t="s">
        <v>679</v>
      </c>
      <c r="K57" s="11">
        <f>LOOKUP(1E+100,M57:AC57)</f>
        <v>2248.9585825946992</v>
      </c>
      <c r="L57" s="9"/>
      <c r="M57" s="11">
        <v>2000</v>
      </c>
      <c r="O57" s="11">
        <v>2152.6882339125423</v>
      </c>
      <c r="P57" s="11"/>
      <c r="Q57" s="11"/>
      <c r="R57" s="11"/>
      <c r="S57" s="11"/>
      <c r="T57" s="11"/>
      <c r="U57" s="11">
        <v>2263.6995845511233</v>
      </c>
      <c r="V57" s="11"/>
      <c r="W57" s="11"/>
      <c r="X57" s="11"/>
      <c r="Y57" s="11">
        <v>2248.9585825946992</v>
      </c>
      <c r="Z57" s="11"/>
      <c r="AA57" s="11"/>
      <c r="AB57" s="11"/>
      <c r="AC57" s="11"/>
      <c r="AD57" s="11"/>
      <c r="AE57" s="11"/>
      <c r="AF57" s="11"/>
      <c r="AG57" s="11"/>
    </row>
    <row r="58" spans="1:33" x14ac:dyDescent="0.25">
      <c r="A58" s="9">
        <v>5</v>
      </c>
      <c r="B58" s="9"/>
      <c r="C58" s="9">
        <f>IF(E58=E57,C57+1,1)</f>
        <v>2</v>
      </c>
      <c r="D58" s="9">
        <f>IF(M58=M57,D57,C58)</f>
        <v>1</v>
      </c>
      <c r="E58" s="9">
        <f>10+VALUE(RIGHT(LEFT(G58,3),1))</f>
        <v>13</v>
      </c>
      <c r="F58" s="9" t="str">
        <f>RIGHT(G58,2) &amp; IF(A58&lt;2,"x","")</f>
        <v>pm</v>
      </c>
      <c r="G58" s="9" t="s">
        <v>111</v>
      </c>
      <c r="H58" s="9" t="s">
        <v>62</v>
      </c>
      <c r="I58" s="9" t="s">
        <v>110</v>
      </c>
      <c r="J58" s="10" t="s">
        <v>679</v>
      </c>
      <c r="K58" s="11">
        <f>LOOKUP(1E+100,M58:AC58)</f>
        <v>2242.8726491122638</v>
      </c>
      <c r="L58" s="9"/>
      <c r="M58" s="11">
        <v>2000</v>
      </c>
      <c r="O58" s="11">
        <v>2090.0660361022765</v>
      </c>
      <c r="P58" s="11"/>
      <c r="Q58" s="11"/>
      <c r="R58" s="11"/>
      <c r="S58" s="11"/>
      <c r="T58" s="11"/>
      <c r="U58" s="11">
        <v>2157.74321750217</v>
      </c>
      <c r="V58" s="11"/>
      <c r="W58" s="11">
        <v>2214.4906569405434</v>
      </c>
      <c r="X58" s="11"/>
      <c r="Y58" s="11">
        <v>2242.8726491122638</v>
      </c>
      <c r="Z58" s="11"/>
      <c r="AA58" s="11"/>
      <c r="AB58" s="11"/>
      <c r="AC58" s="11"/>
      <c r="AD58" s="11"/>
      <c r="AE58" s="11"/>
      <c r="AF58" s="11"/>
      <c r="AG58" s="11"/>
    </row>
    <row r="59" spans="1:33" x14ac:dyDescent="0.25">
      <c r="A59" s="9">
        <v>2</v>
      </c>
      <c r="B59" s="9"/>
      <c r="C59" s="9">
        <f>IF(E59=E58,C58+1,1)</f>
        <v>3</v>
      </c>
      <c r="D59" s="9">
        <f>IF(M59=M58,D58,C59)</f>
        <v>1</v>
      </c>
      <c r="E59" s="9">
        <f>10+VALUE(RIGHT(LEFT(G59,3),1))</f>
        <v>13</v>
      </c>
      <c r="F59" s="9" t="str">
        <f>RIGHT(G59,2) &amp; IF(A59&lt;2,"x","")</f>
        <v>pm</v>
      </c>
      <c r="G59" s="9" t="s">
        <v>49</v>
      </c>
      <c r="H59" s="9" t="s">
        <v>50</v>
      </c>
      <c r="I59" s="9" t="s">
        <v>48</v>
      </c>
      <c r="J59" s="10" t="s">
        <v>679</v>
      </c>
      <c r="K59" s="11">
        <f>LOOKUP(1E+100,M59:AC59)</f>
        <v>2102.79539081251</v>
      </c>
      <c r="L59" s="9"/>
      <c r="M59" s="11">
        <v>2000</v>
      </c>
      <c r="O59" s="11"/>
      <c r="P59" s="11"/>
      <c r="Q59" s="11"/>
      <c r="R59" s="11"/>
      <c r="S59" s="11">
        <v>2033.2515181332528</v>
      </c>
      <c r="T59" s="11"/>
      <c r="U59" s="11"/>
      <c r="V59" s="11"/>
      <c r="W59" s="11"/>
      <c r="X59" s="11"/>
      <c r="Y59" s="11">
        <v>2102.79539081251</v>
      </c>
      <c r="Z59" s="11"/>
      <c r="AA59" s="11"/>
      <c r="AB59" s="11"/>
      <c r="AC59" s="11"/>
      <c r="AD59" s="11"/>
      <c r="AE59" s="11"/>
      <c r="AF59" s="11"/>
      <c r="AG59" s="11"/>
    </row>
    <row r="60" spans="1:33" x14ac:dyDescent="0.25">
      <c r="A60" s="9">
        <v>3</v>
      </c>
      <c r="B60" s="9"/>
      <c r="C60" s="9">
        <f>IF(E60=E59,C59+1,1)</f>
        <v>4</v>
      </c>
      <c r="D60" s="9">
        <f>IF(M60=M59,D59,C60)</f>
        <v>1</v>
      </c>
      <c r="E60" s="9">
        <f>10+VALUE(RIGHT(LEFT(G60,3),1))</f>
        <v>13</v>
      </c>
      <c r="F60" s="9" t="str">
        <f>RIGHT(G60,2) &amp; IF(A60&lt;2,"x","")</f>
        <v>pm</v>
      </c>
      <c r="G60" s="9" t="s">
        <v>71</v>
      </c>
      <c r="H60" s="9" t="s">
        <v>72</v>
      </c>
      <c r="I60" s="9" t="s">
        <v>70</v>
      </c>
      <c r="J60" s="10" t="s">
        <v>679</v>
      </c>
      <c r="K60" s="11">
        <f>LOOKUP(1E+100,M60:AC60)</f>
        <v>2089.819187145642</v>
      </c>
      <c r="L60" s="9"/>
      <c r="M60" s="11">
        <v>2000</v>
      </c>
      <c r="O60" s="11">
        <v>2039.0534480015622</v>
      </c>
      <c r="P60" s="11"/>
      <c r="Q60" s="11"/>
      <c r="R60" s="11"/>
      <c r="S60" s="11">
        <v>2100.0545135197281</v>
      </c>
      <c r="T60" s="11"/>
      <c r="U60" s="11"/>
      <c r="V60" s="11"/>
      <c r="W60" s="11"/>
      <c r="X60" s="11"/>
      <c r="Y60" s="11">
        <v>2089.819187145642</v>
      </c>
      <c r="Z60" s="11"/>
      <c r="AA60" s="11"/>
      <c r="AB60" s="11"/>
      <c r="AC60" s="11"/>
      <c r="AD60" s="11"/>
      <c r="AE60" s="11"/>
      <c r="AF60" s="11"/>
      <c r="AG60" s="11"/>
    </row>
    <row r="61" spans="1:33" x14ac:dyDescent="0.25">
      <c r="A61" s="9">
        <v>7</v>
      </c>
      <c r="B61" s="9"/>
      <c r="C61" s="9">
        <f>IF(E61=E60,C60+1,1)</f>
        <v>5</v>
      </c>
      <c r="D61" s="9">
        <f>IF(M61=M60,D60,C61)</f>
        <v>1</v>
      </c>
      <c r="E61" s="9">
        <f>10+VALUE(RIGHT(LEFT(G61,3),1))</f>
        <v>13</v>
      </c>
      <c r="F61" s="9" t="str">
        <f>RIGHT(G61,2) &amp; IF(A61&lt;2,"x","")</f>
        <v>pm</v>
      </c>
      <c r="G61" s="9" t="s">
        <v>27</v>
      </c>
      <c r="H61" s="9" t="s">
        <v>28</v>
      </c>
      <c r="I61" s="9" t="s">
        <v>26</v>
      </c>
      <c r="J61" s="10" t="s">
        <v>679</v>
      </c>
      <c r="K61" s="11">
        <f>LOOKUP(1E+100,M61:AC61)</f>
        <v>2007.3224576129808</v>
      </c>
      <c r="L61" s="9"/>
      <c r="M61" s="11">
        <v>2000</v>
      </c>
      <c r="O61" s="11">
        <v>1943.416124532403</v>
      </c>
      <c r="P61" s="11"/>
      <c r="Q61" s="11">
        <v>1966.1656268304903</v>
      </c>
      <c r="R61" s="11"/>
      <c r="S61" s="11">
        <v>1958.1634755038049</v>
      </c>
      <c r="T61" s="11"/>
      <c r="U61" s="11">
        <v>1991.6720830602626</v>
      </c>
      <c r="V61" s="11"/>
      <c r="W61" s="11">
        <v>2017.703291174091</v>
      </c>
      <c r="X61" s="11"/>
      <c r="Y61" s="11">
        <v>2007.3224576129808</v>
      </c>
      <c r="Z61" s="11"/>
      <c r="AA61" s="11"/>
      <c r="AB61" s="11"/>
      <c r="AC61" s="11"/>
      <c r="AD61" s="11"/>
      <c r="AE61" s="11"/>
      <c r="AF61" s="11"/>
      <c r="AG61" s="11"/>
    </row>
    <row r="62" spans="1:33" x14ac:dyDescent="0.25">
      <c r="A62" s="9">
        <v>4</v>
      </c>
      <c r="B62" s="9"/>
      <c r="C62" s="9">
        <f>IF(E62=E61,C61+1,1)</f>
        <v>6</v>
      </c>
      <c r="D62" s="9">
        <f>IF(M62=M61,D61,C62)</f>
        <v>1</v>
      </c>
      <c r="E62" s="9">
        <f>10+VALUE(RIGHT(LEFT(G62,3),1))</f>
        <v>13</v>
      </c>
      <c r="F62" s="9" t="str">
        <f>RIGHT(G62,2) &amp; IF(A62&lt;2,"x","")</f>
        <v>pm</v>
      </c>
      <c r="G62" s="9" t="s">
        <v>65</v>
      </c>
      <c r="H62" s="9" t="s">
        <v>45</v>
      </c>
      <c r="I62" s="9" t="s">
        <v>64</v>
      </c>
      <c r="J62" s="10" t="s">
        <v>679</v>
      </c>
      <c r="K62" s="11">
        <f>LOOKUP(1E+100,M62:AC62)</f>
        <v>1932.9314199244229</v>
      </c>
      <c r="L62" s="9"/>
      <c r="M62" s="11">
        <v>2000</v>
      </c>
      <c r="O62" s="11">
        <v>1942.7428613495103</v>
      </c>
      <c r="P62" s="11"/>
      <c r="Q62" s="11"/>
      <c r="R62" s="11"/>
      <c r="S62" s="11"/>
      <c r="T62" s="11"/>
      <c r="U62" s="11">
        <v>1978.9631245417181</v>
      </c>
      <c r="V62" s="11"/>
      <c r="W62" s="11">
        <v>1987.3050777336375</v>
      </c>
      <c r="X62" s="11"/>
      <c r="Y62" s="11">
        <v>1932.9314199244229</v>
      </c>
      <c r="Z62" s="11"/>
      <c r="AA62" s="11"/>
      <c r="AB62" s="11"/>
      <c r="AC62" s="11"/>
      <c r="AD62" s="11"/>
      <c r="AE62" s="11"/>
      <c r="AF62" s="11"/>
      <c r="AG62" s="11"/>
    </row>
    <row r="63" spans="1:33" x14ac:dyDescent="0.25">
      <c r="A63" s="9">
        <v>3</v>
      </c>
      <c r="B63" s="9"/>
      <c r="C63" s="9">
        <f>IF(E63=E62,C62+1,1)</f>
        <v>7</v>
      </c>
      <c r="D63" s="9">
        <f>IF(M63=M62,D62,C63)</f>
        <v>7</v>
      </c>
      <c r="E63" s="9">
        <f>10+VALUE(RIGHT(LEFT(G63,3),1))</f>
        <v>13</v>
      </c>
      <c r="F63" s="9" t="str">
        <f>RIGHT(G63,2) &amp; IF(A63&lt;2,"x","")</f>
        <v>pm</v>
      </c>
      <c r="G63" s="9" t="s">
        <v>55</v>
      </c>
      <c r="H63" s="9" t="s">
        <v>50</v>
      </c>
      <c r="I63" s="9" t="s">
        <v>54</v>
      </c>
      <c r="J63" s="10" t="s">
        <v>680</v>
      </c>
      <c r="K63" s="11">
        <f>LOOKUP(1E+100,M63:AC63)</f>
        <v>1922.9668973458108</v>
      </c>
      <c r="L63" s="9"/>
      <c r="M63" s="11">
        <v>1733.3333333333333</v>
      </c>
      <c r="O63" s="11">
        <v>1854.2018399827273</v>
      </c>
      <c r="P63" s="11"/>
      <c r="Q63" s="11"/>
      <c r="R63" s="11">
        <v>1889.9786980074723</v>
      </c>
      <c r="S63" s="11"/>
      <c r="T63" s="11"/>
      <c r="U63" s="11"/>
      <c r="V63" s="11"/>
      <c r="W63" s="11"/>
      <c r="X63" s="11">
        <v>1922.9668973458108</v>
      </c>
      <c r="Y63" s="11"/>
      <c r="Z63" s="11"/>
      <c r="AA63" s="11"/>
      <c r="AB63" s="11"/>
      <c r="AC63" s="11"/>
      <c r="AD63" s="11"/>
      <c r="AE63" s="11"/>
      <c r="AF63" s="11"/>
      <c r="AG63" s="11"/>
    </row>
    <row r="64" spans="1:33" x14ac:dyDescent="0.25">
      <c r="A64" s="9">
        <v>4</v>
      </c>
      <c r="B64" s="9"/>
      <c r="C64" s="9">
        <f>IF(E64=E63,C63+1,1)</f>
        <v>8</v>
      </c>
      <c r="D64" s="9">
        <f>IF(M64=M63,D63,C64)</f>
        <v>8</v>
      </c>
      <c r="E64" s="9">
        <f>10+VALUE(RIGHT(LEFT(G64,3),1))</f>
        <v>13</v>
      </c>
      <c r="F64" s="9" t="str">
        <f>RIGHT(G64,2) &amp; IF(A64&lt;2,"x","")</f>
        <v>pm</v>
      </c>
      <c r="G64" s="9" t="s">
        <v>67</v>
      </c>
      <c r="H64" s="9" t="s">
        <v>68</v>
      </c>
      <c r="I64" s="9" t="s">
        <v>66</v>
      </c>
      <c r="J64" s="10" t="s">
        <v>679</v>
      </c>
      <c r="K64" s="11">
        <f>LOOKUP(1E+100,M64:AC64)</f>
        <v>1916.2129975541443</v>
      </c>
      <c r="L64" s="9"/>
      <c r="M64" s="11">
        <v>2000</v>
      </c>
      <c r="O64" s="11"/>
      <c r="P64" s="11"/>
      <c r="Q64" s="11"/>
      <c r="R64" s="11"/>
      <c r="S64" s="11"/>
      <c r="T64" s="11"/>
      <c r="U64" s="11">
        <v>1985.6455041357583</v>
      </c>
      <c r="V64" s="11"/>
      <c r="W64" s="11">
        <v>1976.9474327790549</v>
      </c>
      <c r="X64" s="11"/>
      <c r="Y64" s="11">
        <v>1916.2129975541443</v>
      </c>
      <c r="Z64" s="11"/>
      <c r="AA64" s="11"/>
      <c r="AB64" s="11"/>
      <c r="AC64" s="11"/>
      <c r="AD64" s="11"/>
      <c r="AE64" s="11"/>
      <c r="AF64" s="11"/>
      <c r="AG64" s="11"/>
    </row>
    <row r="65" spans="1:33" x14ac:dyDescent="0.25">
      <c r="A65" s="9">
        <v>7</v>
      </c>
      <c r="B65" s="9"/>
      <c r="C65" s="9">
        <f>IF(E65=E64,C64+1,1)</f>
        <v>9</v>
      </c>
      <c r="D65" s="9">
        <f>IF(M65=M64,D64,C65)</f>
        <v>9</v>
      </c>
      <c r="E65" s="9">
        <f>10+VALUE(RIGHT(LEFT(G65,3),1))</f>
        <v>13</v>
      </c>
      <c r="F65" s="9" t="str">
        <f>RIGHT(G65,2) &amp; IF(A65&lt;2,"x","")</f>
        <v>pm</v>
      </c>
      <c r="G65" s="9" t="s">
        <v>10</v>
      </c>
      <c r="H65" s="9" t="s">
        <v>11</v>
      </c>
      <c r="I65" s="9" t="s">
        <v>9</v>
      </c>
      <c r="J65" s="10" t="s">
        <v>679</v>
      </c>
      <c r="K65" s="11">
        <f>LOOKUP(1E+100,M65:AC65)</f>
        <v>1880.8431867334591</v>
      </c>
      <c r="L65" s="9"/>
      <c r="M65" s="11">
        <v>1942.8571428571429</v>
      </c>
      <c r="O65" s="11"/>
      <c r="P65" s="11"/>
      <c r="Q65" s="11">
        <v>1852.3713067755587</v>
      </c>
      <c r="R65" s="11"/>
      <c r="S65" s="11">
        <v>1873.5532472996633</v>
      </c>
      <c r="T65" s="11"/>
      <c r="U65" s="11">
        <v>1856.0832418209029</v>
      </c>
      <c r="V65" s="11"/>
      <c r="W65" s="11">
        <v>1857.267256722582</v>
      </c>
      <c r="X65" s="11"/>
      <c r="Y65" s="11">
        <v>1880.8431867334591</v>
      </c>
      <c r="Z65" s="11"/>
      <c r="AA65" s="11"/>
      <c r="AB65" s="11"/>
      <c r="AC65" s="11"/>
      <c r="AD65" s="11"/>
      <c r="AE65" s="11"/>
      <c r="AF65" s="11"/>
      <c r="AG65" s="11"/>
    </row>
    <row r="66" spans="1:33" x14ac:dyDescent="0.25">
      <c r="A66" s="9">
        <v>4</v>
      </c>
      <c r="B66" s="9"/>
      <c r="C66" s="9">
        <f>IF(E66=E65,C65+1,1)</f>
        <v>10</v>
      </c>
      <c r="D66" s="9">
        <f>IF(M66=M65,D65,C66)</f>
        <v>10</v>
      </c>
      <c r="E66" s="9">
        <f>10+VALUE(RIGHT(LEFT(G66,3),1))</f>
        <v>13</v>
      </c>
      <c r="F66" s="9" t="str">
        <f>RIGHT(G66,2) &amp; IF(A66&lt;2,"x","")</f>
        <v>pm</v>
      </c>
      <c r="G66" s="9" t="s">
        <v>76</v>
      </c>
      <c r="H66" s="9" t="s">
        <v>72</v>
      </c>
      <c r="I66" s="9" t="s">
        <v>75</v>
      </c>
      <c r="J66" s="10" t="s">
        <v>679</v>
      </c>
      <c r="K66" s="11">
        <f>LOOKUP(1E+100,M66:AC66)</f>
        <v>1854.2411607766635</v>
      </c>
      <c r="L66" s="9"/>
      <c r="M66" s="11">
        <v>1900</v>
      </c>
      <c r="O66" s="11">
        <v>1896.502812306353</v>
      </c>
      <c r="P66" s="11"/>
      <c r="Q66" s="11"/>
      <c r="R66" s="11"/>
      <c r="S66" s="11"/>
      <c r="T66" s="11"/>
      <c r="U66" s="11"/>
      <c r="V66" s="11"/>
      <c r="W66" s="11"/>
      <c r="X66" s="11">
        <v>1819.4323674437655</v>
      </c>
      <c r="Y66" s="11">
        <v>1854.2411607766635</v>
      </c>
      <c r="Z66" s="11"/>
      <c r="AA66" s="11"/>
      <c r="AB66" s="11"/>
      <c r="AC66" s="11"/>
      <c r="AD66" s="11"/>
      <c r="AE66" s="11"/>
      <c r="AF66" s="11"/>
      <c r="AG66" s="11"/>
    </row>
    <row r="67" spans="1:33" x14ac:dyDescent="0.25">
      <c r="A67" s="9">
        <v>5</v>
      </c>
      <c r="B67" s="9"/>
      <c r="C67" s="9">
        <f>IF(E67=E66,C66+1,1)</f>
        <v>11</v>
      </c>
      <c r="D67" s="9">
        <f>IF(M67=M66,D66,C67)</f>
        <v>11</v>
      </c>
      <c r="E67" s="9">
        <f>10+VALUE(RIGHT(LEFT(G67,3),1))</f>
        <v>13</v>
      </c>
      <c r="F67" s="9" t="str">
        <f>RIGHT(G67,2) &amp; IF(A67&lt;2,"x","")</f>
        <v>pm</v>
      </c>
      <c r="G67" s="9" t="s">
        <v>84</v>
      </c>
      <c r="H67" s="9" t="s">
        <v>85</v>
      </c>
      <c r="I67" s="9" t="s">
        <v>83</v>
      </c>
      <c r="J67" s="10" t="s">
        <v>680</v>
      </c>
      <c r="K67" s="11">
        <f>LOOKUP(1E+100,M67:AC67)</f>
        <v>1841.4291853599461</v>
      </c>
      <c r="L67" s="9"/>
      <c r="M67" s="11">
        <v>1600</v>
      </c>
      <c r="O67" s="11"/>
      <c r="P67" s="11">
        <v>1715.7263580857598</v>
      </c>
      <c r="Q67" s="11"/>
      <c r="R67" s="11">
        <v>1789.2595678161492</v>
      </c>
      <c r="S67" s="11"/>
      <c r="T67" s="11">
        <v>1846.0824249958619</v>
      </c>
      <c r="U67" s="11"/>
      <c r="V67" s="11"/>
      <c r="W67" s="11">
        <v>1841.4291853599461</v>
      </c>
      <c r="X67" s="11"/>
      <c r="Y67" s="11"/>
      <c r="Z67" s="11"/>
      <c r="AA67" s="11"/>
      <c r="AB67" s="11"/>
      <c r="AC67" s="11"/>
      <c r="AD67" s="11"/>
      <c r="AE67" s="11"/>
      <c r="AF67" s="11"/>
      <c r="AG67" s="11"/>
    </row>
    <row r="68" spans="1:33" x14ac:dyDescent="0.25">
      <c r="A68" s="9">
        <v>3</v>
      </c>
      <c r="B68" s="9"/>
      <c r="C68" s="9">
        <f>IF(E68=E67,C67+1,1)</f>
        <v>12</v>
      </c>
      <c r="D68" s="9">
        <f>IF(M68=M67,D67,C68)</f>
        <v>12</v>
      </c>
      <c r="E68" s="9">
        <f>10+VALUE(RIGHT(LEFT(G68,3),1))</f>
        <v>13</v>
      </c>
      <c r="F68" s="9" t="str">
        <f>RIGHT(G68,2) &amp; IF(A68&lt;2,"x","")</f>
        <v>pm</v>
      </c>
      <c r="G68" s="9" t="s">
        <v>18</v>
      </c>
      <c r="H68" s="9" t="s">
        <v>19</v>
      </c>
      <c r="I68" s="9" t="s">
        <v>17</v>
      </c>
      <c r="J68" s="10" t="s">
        <v>679</v>
      </c>
      <c r="K68" s="11">
        <f>LOOKUP(1E+100,M68:AC68)</f>
        <v>1830.4455181788921</v>
      </c>
      <c r="L68" s="9"/>
      <c r="M68" s="11">
        <v>2000</v>
      </c>
      <c r="O68" s="11">
        <v>1937.4919528089513</v>
      </c>
      <c r="P68" s="11"/>
      <c r="Q68" s="11"/>
      <c r="R68" s="11"/>
      <c r="S68" s="11"/>
      <c r="T68" s="11"/>
      <c r="U68" s="11"/>
      <c r="V68" s="11"/>
      <c r="W68" s="11">
        <v>1873.3196550996381</v>
      </c>
      <c r="X68" s="11"/>
      <c r="Y68" s="11">
        <v>1830.4455181788921</v>
      </c>
      <c r="Z68" s="11"/>
      <c r="AA68" s="11"/>
      <c r="AB68" s="11"/>
      <c r="AC68" s="11"/>
      <c r="AD68" s="11"/>
      <c r="AE68" s="11"/>
      <c r="AF68" s="11"/>
      <c r="AG68" s="11"/>
    </row>
    <row r="69" spans="1:33" x14ac:dyDescent="0.25">
      <c r="A69" s="9">
        <v>3</v>
      </c>
      <c r="B69" s="9"/>
      <c r="C69" s="9">
        <f>IF(E69=E68,C68+1,1)</f>
        <v>13</v>
      </c>
      <c r="D69" s="9">
        <f>IF(M69=M68,D68,C69)</f>
        <v>12</v>
      </c>
      <c r="E69" s="9">
        <f>10+VALUE(RIGHT(LEFT(G69,3),1))</f>
        <v>13</v>
      </c>
      <c r="F69" s="9" t="str">
        <f>RIGHT(G69,2) &amp; IF(A69&lt;2,"x","")</f>
        <v>pm</v>
      </c>
      <c r="G69" s="9" t="s">
        <v>732</v>
      </c>
      <c r="H69" s="9" t="s">
        <v>677</v>
      </c>
      <c r="I69" s="9" t="s">
        <v>733</v>
      </c>
      <c r="J69" s="10" t="s">
        <v>679</v>
      </c>
      <c r="K69" s="11">
        <f>LOOKUP(1E+100,M69:AC69)</f>
        <v>1821.6037506813182</v>
      </c>
      <c r="L69" s="9"/>
      <c r="M69" s="11">
        <v>2000</v>
      </c>
      <c r="O69" s="11">
        <v>1915.8645173769876</v>
      </c>
      <c r="P69" s="11"/>
      <c r="Q69" s="11"/>
      <c r="R69" s="11"/>
      <c r="S69" s="11">
        <v>1821.6037506813182</v>
      </c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</row>
    <row r="70" spans="1:33" x14ac:dyDescent="0.25">
      <c r="A70" s="9">
        <v>6</v>
      </c>
      <c r="B70" s="9"/>
      <c r="C70" s="9">
        <f>IF(E70=E69,C69+1,1)</f>
        <v>14</v>
      </c>
      <c r="D70" s="9">
        <f>IF(M70=M69,D69,C70)</f>
        <v>14</v>
      </c>
      <c r="E70" s="9">
        <f>10+VALUE(RIGHT(LEFT(G70,3),1))</f>
        <v>13</v>
      </c>
      <c r="F70" s="9" t="str">
        <f>RIGHT(G70,2) &amp; IF(A70&lt;2,"x","")</f>
        <v>pm</v>
      </c>
      <c r="G70" s="9" t="s">
        <v>89</v>
      </c>
      <c r="H70" s="9" t="s">
        <v>85</v>
      </c>
      <c r="I70" s="9" t="s">
        <v>88</v>
      </c>
      <c r="J70" s="10" t="s">
        <v>680</v>
      </c>
      <c r="K70" s="11">
        <f>LOOKUP(1E+100,M70:AC70)</f>
        <v>1803.3953054929295</v>
      </c>
      <c r="L70" s="9"/>
      <c r="M70" s="11">
        <v>1666.6666666666667</v>
      </c>
      <c r="O70" s="11"/>
      <c r="P70" s="11">
        <v>1728.1310461413079</v>
      </c>
      <c r="Q70" s="11"/>
      <c r="R70" s="11"/>
      <c r="S70" s="11"/>
      <c r="T70" s="11">
        <v>1804.7578750763826</v>
      </c>
      <c r="U70" s="11"/>
      <c r="V70" s="11">
        <v>1853.9788599591745</v>
      </c>
      <c r="W70" s="11"/>
      <c r="X70" s="11">
        <v>1803.3953054929295</v>
      </c>
      <c r="Y70" s="11"/>
      <c r="Z70" s="11"/>
      <c r="AA70" s="11"/>
      <c r="AB70" s="11"/>
      <c r="AC70" s="11"/>
      <c r="AD70" s="11"/>
      <c r="AE70" s="11"/>
      <c r="AF70" s="11"/>
      <c r="AG70" s="11"/>
    </row>
    <row r="71" spans="1:33" x14ac:dyDescent="0.25">
      <c r="A71" s="9">
        <v>5</v>
      </c>
      <c r="B71" s="9"/>
      <c r="C71" s="9">
        <f>IF(E71=E70,C70+1,1)</f>
        <v>15</v>
      </c>
      <c r="D71" s="9">
        <f>IF(M71=M70,D70,C71)</f>
        <v>15</v>
      </c>
      <c r="E71" s="9">
        <f>10+VALUE(RIGHT(LEFT(G71,3),1))</f>
        <v>13</v>
      </c>
      <c r="F71" s="9" t="str">
        <f>RIGHT(G71,2) &amp; IF(A71&lt;2,"x","")</f>
        <v>pm</v>
      </c>
      <c r="G71" s="9" t="s">
        <v>106</v>
      </c>
      <c r="H71" s="9" t="s">
        <v>686</v>
      </c>
      <c r="I71" s="9" t="s">
        <v>105</v>
      </c>
      <c r="J71" s="10" t="s">
        <v>680</v>
      </c>
      <c r="K71" s="11">
        <f>LOOKUP(1E+100,M71:AC71)</f>
        <v>1772.4779723245629</v>
      </c>
      <c r="L71" s="9"/>
      <c r="M71" s="11">
        <v>1600</v>
      </c>
      <c r="O71" s="11"/>
      <c r="P71" s="11"/>
      <c r="Q71" s="11"/>
      <c r="R71" s="11">
        <v>1647.4740230165003</v>
      </c>
      <c r="S71" s="11"/>
      <c r="T71" s="11">
        <v>1726.3713626144149</v>
      </c>
      <c r="U71" s="11"/>
      <c r="V71" s="11">
        <v>1753.9958516551837</v>
      </c>
      <c r="W71" s="11"/>
      <c r="X71" s="11">
        <v>1772.4779723245629</v>
      </c>
      <c r="Y71" s="11"/>
      <c r="Z71" s="11"/>
      <c r="AA71" s="11"/>
      <c r="AB71" s="11"/>
      <c r="AC71" s="11"/>
      <c r="AD71" s="11"/>
      <c r="AE71" s="11"/>
      <c r="AF71" s="11"/>
      <c r="AG71" s="11"/>
    </row>
    <row r="72" spans="1:33" x14ac:dyDescent="0.25">
      <c r="A72" s="9">
        <v>5</v>
      </c>
      <c r="B72" s="9"/>
      <c r="C72" s="9">
        <f>IF(E72=E71,C71+1,1)</f>
        <v>16</v>
      </c>
      <c r="D72" s="9">
        <f>IF(M72=M71,D71,C72)</f>
        <v>15</v>
      </c>
      <c r="E72" s="9">
        <f>10+VALUE(RIGHT(LEFT(G72,3),1))</f>
        <v>13</v>
      </c>
      <c r="F72" s="9" t="str">
        <f>RIGHT(G72,2) &amp; IF(A72&lt;2,"x","")</f>
        <v>pm</v>
      </c>
      <c r="G72" s="9" t="s">
        <v>61</v>
      </c>
      <c r="H72" s="9" t="s">
        <v>62</v>
      </c>
      <c r="I72" s="9" t="s">
        <v>60</v>
      </c>
      <c r="J72" s="10" t="s">
        <v>680</v>
      </c>
      <c r="K72" s="11">
        <f>LOOKUP(1E+100,M72:AC72)</f>
        <v>1733.7143537914253</v>
      </c>
      <c r="L72" s="9"/>
      <c r="M72" s="11">
        <v>1600</v>
      </c>
      <c r="O72" s="11"/>
      <c r="P72" s="11">
        <v>1633.9324219018492</v>
      </c>
      <c r="Q72" s="11"/>
      <c r="R72" s="11">
        <v>1640.1661561444348</v>
      </c>
      <c r="S72" s="11"/>
      <c r="T72" s="11"/>
      <c r="U72" s="11"/>
      <c r="V72" s="11">
        <v>1700.7528131422339</v>
      </c>
      <c r="W72" s="11"/>
      <c r="X72" s="11">
        <v>1733.7143537914253</v>
      </c>
      <c r="Y72" s="11"/>
      <c r="Z72" s="11"/>
      <c r="AA72" s="11"/>
      <c r="AB72" s="11"/>
      <c r="AC72" s="11"/>
      <c r="AD72" s="11"/>
      <c r="AE72" s="11"/>
      <c r="AF72" s="11"/>
      <c r="AG72" s="11"/>
    </row>
    <row r="73" spans="1:33" x14ac:dyDescent="0.25">
      <c r="A73" s="9">
        <v>3</v>
      </c>
      <c r="B73" s="9"/>
      <c r="C73" s="9">
        <f>IF(E73=E72,C72+1,1)</f>
        <v>17</v>
      </c>
      <c r="D73" s="9">
        <f>IF(M73=M72,D72,C73)</f>
        <v>15</v>
      </c>
      <c r="E73" s="9">
        <f>10+VALUE(RIGHT(LEFT(G73,3),1))</f>
        <v>13</v>
      </c>
      <c r="F73" s="9" t="str">
        <f>RIGHT(G73,2) &amp; IF(A73&lt;2,"x","")</f>
        <v>pm</v>
      </c>
      <c r="G73" s="9" t="s">
        <v>57</v>
      </c>
      <c r="H73" s="9" t="s">
        <v>45</v>
      </c>
      <c r="I73" s="9" t="s">
        <v>56</v>
      </c>
      <c r="J73" s="10" t="s">
        <v>680</v>
      </c>
      <c r="K73" s="11">
        <f>LOOKUP(1E+100,M73:AC73)</f>
        <v>1706.1684614575468</v>
      </c>
      <c r="L73" s="9"/>
      <c r="M73" s="11">
        <v>1600</v>
      </c>
      <c r="O73" s="11"/>
      <c r="P73" s="11">
        <v>1590.1315477575743</v>
      </c>
      <c r="Q73" s="11"/>
      <c r="R73" s="11">
        <v>1663.7820960089477</v>
      </c>
      <c r="S73" s="11"/>
      <c r="T73" s="11"/>
      <c r="U73" s="11"/>
      <c r="V73" s="11"/>
      <c r="W73" s="11"/>
      <c r="X73" s="11">
        <v>1706.1684614575468</v>
      </c>
      <c r="Y73" s="11"/>
      <c r="Z73" s="11"/>
      <c r="AA73" s="11"/>
      <c r="AB73" s="11"/>
      <c r="AC73" s="11"/>
      <c r="AD73" s="11"/>
      <c r="AE73" s="11"/>
      <c r="AF73" s="11"/>
      <c r="AG73" s="11"/>
    </row>
    <row r="74" spans="1:33" x14ac:dyDescent="0.25">
      <c r="A74" s="9">
        <v>6</v>
      </c>
      <c r="B74" s="9"/>
      <c r="C74" s="9">
        <f>IF(E74=E73,C73+1,1)</f>
        <v>18</v>
      </c>
      <c r="D74" s="9">
        <f>IF(M74=M73,D73,C74)</f>
        <v>15</v>
      </c>
      <c r="E74" s="9">
        <f>10+VALUE(RIGHT(LEFT(G74,3),1))</f>
        <v>13</v>
      </c>
      <c r="F74" s="9" t="str">
        <f>RIGHT(G74,2) &amp; IF(A74&lt;2,"x","")</f>
        <v>pm</v>
      </c>
      <c r="G74" s="9" t="s">
        <v>97</v>
      </c>
      <c r="H74" s="9" t="s">
        <v>68</v>
      </c>
      <c r="I74" s="9" t="s">
        <v>96</v>
      </c>
      <c r="J74" s="10" t="s">
        <v>680</v>
      </c>
      <c r="K74" s="11">
        <f>LOOKUP(1E+100,M74:AC74)</f>
        <v>1674.2219221869398</v>
      </c>
      <c r="L74" s="9"/>
      <c r="M74" s="11">
        <v>1600</v>
      </c>
      <c r="O74" s="11"/>
      <c r="P74" s="11"/>
      <c r="Q74" s="11"/>
      <c r="R74" s="11">
        <v>1568.3090521625732</v>
      </c>
      <c r="S74" s="11"/>
      <c r="T74" s="11">
        <v>1616.1193355748426</v>
      </c>
      <c r="U74" s="11"/>
      <c r="V74" s="11">
        <v>1635.5777991113016</v>
      </c>
      <c r="W74" s="11"/>
      <c r="X74" s="11">
        <v>1674.2219221869398</v>
      </c>
      <c r="Y74" s="11"/>
      <c r="Z74" s="11"/>
      <c r="AA74" s="11"/>
      <c r="AB74" s="11"/>
      <c r="AC74" s="11"/>
      <c r="AD74" s="11"/>
      <c r="AE74" s="11"/>
      <c r="AF74" s="11"/>
      <c r="AG74" s="11"/>
    </row>
    <row r="75" spans="1:33" x14ac:dyDescent="0.25">
      <c r="A75" s="9">
        <v>4</v>
      </c>
      <c r="B75" s="9"/>
      <c r="C75" s="9">
        <f>IF(E75=E74,C74+1,1)</f>
        <v>19</v>
      </c>
      <c r="D75" s="9">
        <f>IF(M75=M74,D74,C75)</f>
        <v>19</v>
      </c>
      <c r="E75" s="9">
        <f>10+VALUE(RIGHT(LEFT(G75,3),1))</f>
        <v>13</v>
      </c>
      <c r="F75" s="9" t="str">
        <f>RIGHT(G75,2) &amp; IF(A75&lt;2,"x","")</f>
        <v>pm</v>
      </c>
      <c r="G75" s="9" t="s">
        <v>104</v>
      </c>
      <c r="H75" s="9" t="s">
        <v>72</v>
      </c>
      <c r="I75" s="9" t="s">
        <v>103</v>
      </c>
      <c r="J75" s="10" t="s">
        <v>680</v>
      </c>
      <c r="K75" s="11">
        <f>LOOKUP(1E+100,M75:AC75)</f>
        <v>1663.8573727124901</v>
      </c>
      <c r="L75" s="9"/>
      <c r="M75" s="11">
        <v>1700</v>
      </c>
      <c r="O75" s="11">
        <v>1693.6375418300127</v>
      </c>
      <c r="P75" s="11"/>
      <c r="Q75" s="11"/>
      <c r="R75" s="11">
        <v>1657.3872938785414</v>
      </c>
      <c r="S75" s="11"/>
      <c r="T75" s="11">
        <v>1669.2299346493558</v>
      </c>
      <c r="U75" s="11"/>
      <c r="V75" s="11"/>
      <c r="W75" s="11"/>
      <c r="X75" s="11">
        <v>1663.8573727124901</v>
      </c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5">
      <c r="A76" s="9">
        <v>6</v>
      </c>
      <c r="B76" s="9"/>
      <c r="C76" s="9">
        <f>IF(E76=E75,C75+1,1)</f>
        <v>20</v>
      </c>
      <c r="D76" s="9">
        <f>IF(M76=M75,D75,C76)</f>
        <v>20</v>
      </c>
      <c r="E76" s="9">
        <f>10+VALUE(RIGHT(LEFT(G76,3),1))</f>
        <v>13</v>
      </c>
      <c r="F76" s="9" t="str">
        <f>RIGHT(G76,2) &amp; IF(A76&lt;2,"x","")</f>
        <v>pm</v>
      </c>
      <c r="G76" s="9" t="s">
        <v>23</v>
      </c>
      <c r="H76" s="9" t="s">
        <v>19</v>
      </c>
      <c r="I76" s="9" t="s">
        <v>22</v>
      </c>
      <c r="J76" s="10" t="s">
        <v>680</v>
      </c>
      <c r="K76" s="11">
        <f>LOOKUP(1E+100,M76:AC76)</f>
        <v>1663.743628803694</v>
      </c>
      <c r="L76" s="9"/>
      <c r="M76" s="11">
        <v>1666.6666666666667</v>
      </c>
      <c r="O76" s="11">
        <v>1693.5789788646412</v>
      </c>
      <c r="P76" s="11"/>
      <c r="Q76" s="11"/>
      <c r="R76" s="11">
        <v>1641.6440767325234</v>
      </c>
      <c r="S76" s="11"/>
      <c r="T76" s="11">
        <v>1623.8204049929316</v>
      </c>
      <c r="U76" s="11"/>
      <c r="V76" s="11">
        <v>1677.2690977446232</v>
      </c>
      <c r="W76" s="11"/>
      <c r="X76" s="11">
        <v>1663.743628803694</v>
      </c>
      <c r="Y76" s="11"/>
      <c r="Z76" s="11"/>
      <c r="AA76" s="11"/>
      <c r="AB76" s="11"/>
      <c r="AC76" s="11"/>
      <c r="AD76" s="11"/>
      <c r="AE76" s="11"/>
      <c r="AF76" s="11"/>
      <c r="AG76" s="11"/>
    </row>
    <row r="77" spans="1:33" x14ac:dyDescent="0.25">
      <c r="A77" s="9">
        <v>5</v>
      </c>
      <c r="B77" s="9"/>
      <c r="C77" s="9">
        <f>IF(E77=E76,C76+1,1)</f>
        <v>21</v>
      </c>
      <c r="D77" s="9">
        <f>IF(M77=M76,D76,C77)</f>
        <v>21</v>
      </c>
      <c r="E77" s="9">
        <f>10+VALUE(RIGHT(LEFT(G77,3),1))</f>
        <v>13</v>
      </c>
      <c r="F77" s="9" t="str">
        <f>RIGHT(G77,2) &amp; IF(A77&lt;2,"x","")</f>
        <v>pm</v>
      </c>
      <c r="G77" s="9" t="s">
        <v>734</v>
      </c>
      <c r="H77" s="9" t="s">
        <v>129</v>
      </c>
      <c r="I77" s="9" t="s">
        <v>735</v>
      </c>
      <c r="J77" s="10" t="s">
        <v>680</v>
      </c>
      <c r="K77" s="11">
        <f>LOOKUP(1E+100,M77:AC77)</f>
        <v>1624.3375045624421</v>
      </c>
      <c r="L77" s="9"/>
      <c r="M77" s="11">
        <v>1600</v>
      </c>
      <c r="O77" s="11"/>
      <c r="P77" s="11"/>
      <c r="Q77" s="11"/>
      <c r="R77" s="11">
        <v>1624.3375045624421</v>
      </c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</row>
    <row r="78" spans="1:33" x14ac:dyDescent="0.25">
      <c r="A78" s="9">
        <v>3</v>
      </c>
      <c r="B78" s="9"/>
      <c r="C78" s="9">
        <f>IF(E78=E77,C77+1,1)</f>
        <v>22</v>
      </c>
      <c r="D78" s="9">
        <f>IF(M78=M77,D77,C78)</f>
        <v>21</v>
      </c>
      <c r="E78" s="9">
        <f>10+VALUE(RIGHT(LEFT(G78,3),1))</f>
        <v>13</v>
      </c>
      <c r="F78" s="9" t="str">
        <f>RIGHT(G78,2) &amp; IF(A78&lt;2,"x","")</f>
        <v>pm</v>
      </c>
      <c r="G78" s="9" t="s">
        <v>59</v>
      </c>
      <c r="H78" s="9" t="s">
        <v>45</v>
      </c>
      <c r="I78" s="9" t="s">
        <v>58</v>
      </c>
      <c r="J78" s="10" t="s">
        <v>680</v>
      </c>
      <c r="K78" s="11">
        <f>LOOKUP(1E+100,M78:AC78)</f>
        <v>1617.1961789537199</v>
      </c>
      <c r="L78" s="9"/>
      <c r="M78" s="11">
        <v>1600</v>
      </c>
      <c r="O78" s="11"/>
      <c r="P78" s="11">
        <v>1559.7550744981997</v>
      </c>
      <c r="Q78" s="11"/>
      <c r="R78" s="11">
        <v>1684.9021174510051</v>
      </c>
      <c r="S78" s="11"/>
      <c r="T78" s="11"/>
      <c r="U78" s="11"/>
      <c r="V78" s="11"/>
      <c r="W78" s="11"/>
      <c r="X78" s="11">
        <v>1617.1961789537199</v>
      </c>
      <c r="Y78" s="11"/>
      <c r="Z78" s="11"/>
      <c r="AA78" s="11"/>
      <c r="AB78" s="11"/>
      <c r="AC78" s="11"/>
      <c r="AD78" s="11"/>
      <c r="AE78" s="11"/>
      <c r="AF78" s="11"/>
      <c r="AG78" s="11"/>
    </row>
    <row r="79" spans="1:33" x14ac:dyDescent="0.25">
      <c r="A79" s="9">
        <v>6</v>
      </c>
      <c r="B79" s="9"/>
      <c r="C79" s="9">
        <f>IF(E79=E78,C78+1,1)</f>
        <v>23</v>
      </c>
      <c r="D79" s="9">
        <f>IF(M79=M78,D78,C79)</f>
        <v>21</v>
      </c>
      <c r="E79" s="9">
        <f>10+VALUE(RIGHT(LEFT(G79,3),1))</f>
        <v>13</v>
      </c>
      <c r="F79" s="9" t="str">
        <f>RIGHT(G79,2) &amp; IF(A79&lt;2,"x","")</f>
        <v>pm</v>
      </c>
      <c r="G79" s="9" t="s">
        <v>16</v>
      </c>
      <c r="H79" s="9" t="s">
        <v>11</v>
      </c>
      <c r="I79" s="9" t="s">
        <v>15</v>
      </c>
      <c r="J79" s="10" t="s">
        <v>680</v>
      </c>
      <c r="K79" s="11">
        <f>LOOKUP(1E+100,M79:AC79)</f>
        <v>1616.379242473668</v>
      </c>
      <c r="L79" s="9"/>
      <c r="M79" s="11">
        <v>1600</v>
      </c>
      <c r="O79" s="11"/>
      <c r="P79" s="11"/>
      <c r="Q79" s="11"/>
      <c r="R79" s="11">
        <v>1616.8234096527883</v>
      </c>
      <c r="S79" s="11"/>
      <c r="T79" s="11">
        <v>1595.6889931925523</v>
      </c>
      <c r="U79" s="11"/>
      <c r="V79" s="11">
        <v>1634.3041815697231</v>
      </c>
      <c r="W79" s="11"/>
      <c r="X79" s="11">
        <v>1616.379242473668</v>
      </c>
      <c r="Y79" s="11"/>
      <c r="Z79" s="11"/>
      <c r="AA79" s="11"/>
      <c r="AB79" s="11"/>
      <c r="AC79" s="11"/>
      <c r="AD79" s="11"/>
      <c r="AE79" s="11"/>
      <c r="AF79" s="11"/>
      <c r="AG79" s="11"/>
    </row>
    <row r="80" spans="1:33" x14ac:dyDescent="0.25">
      <c r="A80" s="9">
        <v>4</v>
      </c>
      <c r="B80" s="9"/>
      <c r="C80" s="9">
        <f>IF(E80=E79,C79+1,1)</f>
        <v>24</v>
      </c>
      <c r="D80" s="9">
        <f>IF(M80=M79,D79,C80)</f>
        <v>21</v>
      </c>
      <c r="E80" s="9">
        <f>10+VALUE(RIGHT(LEFT(G80,3),1))</f>
        <v>13</v>
      </c>
      <c r="F80" s="9" t="str">
        <f>RIGHT(G80,2) &amp; IF(A80&lt;2,"x","")</f>
        <v>pm</v>
      </c>
      <c r="G80" s="9" t="s">
        <v>39</v>
      </c>
      <c r="H80" s="9" t="s">
        <v>40</v>
      </c>
      <c r="I80" s="9" t="s">
        <v>38</v>
      </c>
      <c r="J80" s="10" t="s">
        <v>680</v>
      </c>
      <c r="K80" s="11">
        <f>LOOKUP(1E+100,M80:AC80)</f>
        <v>1593.414945293353</v>
      </c>
      <c r="L80" s="9"/>
      <c r="M80" s="11">
        <v>1600</v>
      </c>
      <c r="O80" s="11"/>
      <c r="P80" s="11"/>
      <c r="Q80" s="11"/>
      <c r="R80" s="11"/>
      <c r="S80" s="11"/>
      <c r="T80" s="11">
        <v>1611.1186992330199</v>
      </c>
      <c r="U80" s="11"/>
      <c r="V80" s="11">
        <v>1570.670589341255</v>
      </c>
      <c r="W80" s="11"/>
      <c r="X80" s="11">
        <v>1593.414945293353</v>
      </c>
      <c r="Y80" s="11"/>
      <c r="Z80" s="11"/>
      <c r="AA80" s="11"/>
      <c r="AB80" s="11"/>
      <c r="AC80" s="11"/>
      <c r="AD80" s="11"/>
      <c r="AE80" s="11"/>
      <c r="AF80" s="11"/>
      <c r="AG80" s="11"/>
    </row>
    <row r="81" spans="1:33" x14ac:dyDescent="0.25">
      <c r="A81" s="9">
        <v>6</v>
      </c>
      <c r="B81" s="9"/>
      <c r="C81" s="9">
        <f>IF(E81=E80,C80+1,1)</f>
        <v>25</v>
      </c>
      <c r="D81" s="9">
        <f>IF(M81=M80,D80,C81)</f>
        <v>21</v>
      </c>
      <c r="E81" s="9">
        <f>10+VALUE(RIGHT(LEFT(G81,3),1))</f>
        <v>13</v>
      </c>
      <c r="F81" s="9" t="str">
        <f>RIGHT(G81,2) &amp; IF(A81&lt;2,"x","")</f>
        <v>pm</v>
      </c>
      <c r="G81" s="9" t="s">
        <v>32</v>
      </c>
      <c r="H81" s="9" t="s">
        <v>28</v>
      </c>
      <c r="I81" s="9" t="s">
        <v>31</v>
      </c>
      <c r="J81" s="10" t="s">
        <v>680</v>
      </c>
      <c r="K81" s="11">
        <f>LOOKUP(1E+100,M81:AC81)</f>
        <v>1588.199858864512</v>
      </c>
      <c r="L81" s="9"/>
      <c r="M81" s="11">
        <v>1600</v>
      </c>
      <c r="O81" s="11"/>
      <c r="P81" s="11"/>
      <c r="Q81" s="11"/>
      <c r="R81" s="11">
        <v>1568.2233091455873</v>
      </c>
      <c r="S81" s="11"/>
      <c r="T81" s="11">
        <v>1509.7586404382946</v>
      </c>
      <c r="U81" s="11"/>
      <c r="V81" s="11">
        <v>1585.6650654510097</v>
      </c>
      <c r="W81" s="11"/>
      <c r="X81" s="11">
        <v>1588.199858864512</v>
      </c>
      <c r="Y81" s="11"/>
      <c r="Z81" s="11"/>
      <c r="AA81" s="11"/>
      <c r="AB81" s="11"/>
      <c r="AC81" s="11"/>
      <c r="AD81" s="11"/>
      <c r="AE81" s="11"/>
      <c r="AF81" s="11"/>
      <c r="AG81" s="11"/>
    </row>
    <row r="82" spans="1:33" x14ac:dyDescent="0.25">
      <c r="A82" s="9">
        <v>7</v>
      </c>
      <c r="B82" s="9"/>
      <c r="C82" s="9">
        <f>IF(E82=E81,C81+1,1)</f>
        <v>26</v>
      </c>
      <c r="D82" s="9">
        <f>IF(M82=M81,D81,C82)</f>
        <v>21</v>
      </c>
      <c r="E82" s="9">
        <f>10+VALUE(RIGHT(LEFT(G82,3),1))</f>
        <v>13</v>
      </c>
      <c r="F82" s="9" t="str">
        <f>RIGHT(G82,2) &amp; IF(A82&lt;2,"x","")</f>
        <v>pm</v>
      </c>
      <c r="G82" s="9" t="s">
        <v>736</v>
      </c>
      <c r="H82" s="9" t="s">
        <v>737</v>
      </c>
      <c r="I82" s="9" t="s">
        <v>738</v>
      </c>
      <c r="J82" s="10" t="s">
        <v>680</v>
      </c>
      <c r="K82" s="11">
        <f>LOOKUP(1E+100,M82:AC82)</f>
        <v>1584.2734008196221</v>
      </c>
      <c r="L82" s="9"/>
      <c r="M82" s="11">
        <v>1600</v>
      </c>
      <c r="O82" s="11"/>
      <c r="P82" s="11">
        <v>1540.0355769325172</v>
      </c>
      <c r="Q82" s="11"/>
      <c r="R82" s="11">
        <v>1576.7047718940707</v>
      </c>
      <c r="S82" s="11"/>
      <c r="T82" s="11">
        <v>1622.9329591490934</v>
      </c>
      <c r="U82" s="11"/>
      <c r="V82" s="11">
        <v>1593.8895537160881</v>
      </c>
      <c r="W82" s="11"/>
      <c r="X82" s="11">
        <v>1584.2734008196221</v>
      </c>
      <c r="Y82" s="11"/>
      <c r="Z82" s="11"/>
      <c r="AA82" s="11"/>
      <c r="AB82" s="11"/>
      <c r="AC82" s="11"/>
      <c r="AD82" s="11"/>
      <c r="AE82" s="11"/>
      <c r="AF82" s="11"/>
      <c r="AG82" s="11"/>
    </row>
    <row r="83" spans="1:33" x14ac:dyDescent="0.25">
      <c r="A83" s="9">
        <v>3</v>
      </c>
      <c r="B83" s="9"/>
      <c r="C83" s="9">
        <f>IF(E83=E82,C82+1,1)</f>
        <v>27</v>
      </c>
      <c r="D83" s="9">
        <f>IF(M83=M82,D82,C83)</f>
        <v>27</v>
      </c>
      <c r="E83" s="9">
        <f>10+VALUE(RIGHT(LEFT(G83,3),1))</f>
        <v>13</v>
      </c>
      <c r="F83" s="9" t="str">
        <f>RIGHT(G83,2) &amp; IF(A83&lt;2,"x","")</f>
        <v>pm</v>
      </c>
      <c r="G83" s="9" t="s">
        <v>34</v>
      </c>
      <c r="H83" s="9" t="s">
        <v>35</v>
      </c>
      <c r="I83" s="9" t="s">
        <v>33</v>
      </c>
      <c r="J83" s="10" t="s">
        <v>680</v>
      </c>
      <c r="K83" s="11">
        <f>LOOKUP(1E+100,M83:AC83)</f>
        <v>1581.2933664625068</v>
      </c>
      <c r="L83" s="9"/>
      <c r="M83" s="11">
        <v>1733.3333333333333</v>
      </c>
      <c r="O83" s="11"/>
      <c r="P83" s="11"/>
      <c r="Q83" s="11"/>
      <c r="R83" s="11">
        <v>1596.5625330002313</v>
      </c>
      <c r="S83" s="11">
        <v>1581.2933664625068</v>
      </c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</row>
    <row r="84" spans="1:33" x14ac:dyDescent="0.25">
      <c r="A84" s="9">
        <v>4</v>
      </c>
      <c r="B84" s="9"/>
      <c r="C84" s="9">
        <f>IF(E84=E83,C83+1,1)</f>
        <v>28</v>
      </c>
      <c r="D84" s="9">
        <f>IF(M84=M83,D83,C84)</f>
        <v>28</v>
      </c>
      <c r="E84" s="9">
        <f>10+VALUE(RIGHT(LEFT(G84,3),1))</f>
        <v>13</v>
      </c>
      <c r="F84" s="9" t="str">
        <f>RIGHT(G84,2) &amp; IF(A84&lt;2,"x","")</f>
        <v>pm</v>
      </c>
      <c r="G84" s="9" t="s">
        <v>99</v>
      </c>
      <c r="H84" s="9" t="s">
        <v>100</v>
      </c>
      <c r="I84" s="9" t="s">
        <v>98</v>
      </c>
      <c r="J84" s="10" t="s">
        <v>680</v>
      </c>
      <c r="K84" s="11">
        <f>LOOKUP(1E+100,M84:AC84)</f>
        <v>1578.9624568139091</v>
      </c>
      <c r="L84" s="9"/>
      <c r="M84" s="11">
        <v>1600</v>
      </c>
      <c r="O84" s="11"/>
      <c r="P84" s="11">
        <v>1546.0358684980845</v>
      </c>
      <c r="Q84" s="11"/>
      <c r="R84" s="11"/>
      <c r="S84" s="11"/>
      <c r="T84" s="11">
        <v>1543.1249027046999</v>
      </c>
      <c r="U84" s="11"/>
      <c r="V84" s="11"/>
      <c r="W84" s="11"/>
      <c r="X84" s="11">
        <v>1578.9624568139091</v>
      </c>
      <c r="Y84" s="11"/>
      <c r="Z84" s="11"/>
      <c r="AA84" s="11"/>
      <c r="AB84" s="11"/>
      <c r="AC84" s="11"/>
      <c r="AD84" s="11"/>
      <c r="AE84" s="11"/>
      <c r="AF84" s="11"/>
      <c r="AG84" s="11"/>
    </row>
    <row r="85" spans="1:33" x14ac:dyDescent="0.25">
      <c r="A85" s="9">
        <v>3</v>
      </c>
      <c r="B85" s="9"/>
      <c r="C85" s="9">
        <f>IF(E85=E84,C84+1,1)</f>
        <v>29</v>
      </c>
      <c r="D85" s="9">
        <f>IF(M85=M84,D84,C85)</f>
        <v>28</v>
      </c>
      <c r="E85" s="9">
        <f>10+VALUE(RIGHT(LEFT(G85,3),1))</f>
        <v>13</v>
      </c>
      <c r="F85" s="9" t="str">
        <f>RIGHT(G85,2) &amp; IF(A85&lt;2,"x","")</f>
        <v>pm</v>
      </c>
      <c r="G85" s="9" t="s">
        <v>91</v>
      </c>
      <c r="H85" s="9" t="s">
        <v>45</v>
      </c>
      <c r="I85" s="9" t="s">
        <v>90</v>
      </c>
      <c r="J85" s="10" t="s">
        <v>680</v>
      </c>
      <c r="K85" s="11">
        <f>LOOKUP(1E+100,M85:AC85)</f>
        <v>1544.4308892174729</v>
      </c>
      <c r="L85" s="9"/>
      <c r="M85" s="11">
        <v>1600</v>
      </c>
      <c r="O85" s="11"/>
      <c r="P85" s="11"/>
      <c r="Q85" s="11"/>
      <c r="R85" s="11">
        <v>1602.913856020094</v>
      </c>
      <c r="S85" s="11"/>
      <c r="T85" s="11"/>
      <c r="U85" s="11"/>
      <c r="V85" s="11"/>
      <c r="W85" s="11"/>
      <c r="X85" s="11">
        <v>1544.4308892174729</v>
      </c>
      <c r="Y85" s="11"/>
      <c r="Z85" s="11"/>
      <c r="AA85" s="11"/>
      <c r="AB85" s="11"/>
      <c r="AC85" s="11"/>
      <c r="AD85" s="11"/>
      <c r="AE85" s="11"/>
      <c r="AF85" s="11"/>
      <c r="AG85" s="11"/>
    </row>
    <row r="86" spans="1:33" x14ac:dyDescent="0.25">
      <c r="A86" s="9">
        <v>3</v>
      </c>
      <c r="B86" s="9"/>
      <c r="C86" s="9">
        <f>IF(E86=E85,C85+1,1)</f>
        <v>30</v>
      </c>
      <c r="D86" s="9">
        <f>IF(M86=M85,D85,C86)</f>
        <v>28</v>
      </c>
      <c r="E86" s="9">
        <f>10+VALUE(RIGHT(LEFT(G86,3),1))</f>
        <v>13</v>
      </c>
      <c r="F86" s="9" t="str">
        <f>RIGHT(G86,2) &amp; IF(A86&lt;2,"x","")</f>
        <v>pm</v>
      </c>
      <c r="G86" s="9" t="s">
        <v>123</v>
      </c>
      <c r="H86" s="9" t="s">
        <v>124</v>
      </c>
      <c r="I86" s="9" t="s">
        <v>122</v>
      </c>
      <c r="J86" s="10" t="s">
        <v>680</v>
      </c>
      <c r="K86" s="11">
        <f>LOOKUP(1E+100,M86:AC86)</f>
        <v>1540.7142392781191</v>
      </c>
      <c r="L86" s="9"/>
      <c r="M86" s="11">
        <v>1600</v>
      </c>
      <c r="O86" s="11"/>
      <c r="P86" s="11"/>
      <c r="Q86" s="11"/>
      <c r="R86" s="11">
        <v>1590.7069587238871</v>
      </c>
      <c r="S86" s="11"/>
      <c r="T86" s="11"/>
      <c r="U86" s="11"/>
      <c r="V86" s="11"/>
      <c r="W86" s="11"/>
      <c r="X86" s="11">
        <v>1540.7142392781191</v>
      </c>
      <c r="Y86" s="11"/>
      <c r="Z86" s="11"/>
      <c r="AA86" s="11"/>
      <c r="AB86" s="11"/>
      <c r="AC86" s="11"/>
      <c r="AD86" s="11"/>
      <c r="AE86" s="11"/>
      <c r="AF86" s="11"/>
      <c r="AG86" s="11"/>
    </row>
    <row r="87" spans="1:33" x14ac:dyDescent="0.25">
      <c r="A87" s="9">
        <v>6</v>
      </c>
      <c r="B87" s="9"/>
      <c r="C87" s="9">
        <f>IF(E87=E86,C86+1,1)</f>
        <v>31</v>
      </c>
      <c r="D87" s="9">
        <f>IF(M87=M86,D86,C87)</f>
        <v>28</v>
      </c>
      <c r="E87" s="9">
        <f>10+VALUE(RIGHT(LEFT(G87,3),1))</f>
        <v>13</v>
      </c>
      <c r="F87" s="9" t="str">
        <f>RIGHT(G87,2) &amp; IF(A87&lt;2,"x","")</f>
        <v>pm</v>
      </c>
      <c r="G87" s="9" t="s">
        <v>95</v>
      </c>
      <c r="H87" s="9" t="s">
        <v>68</v>
      </c>
      <c r="I87" s="9" t="s">
        <v>94</v>
      </c>
      <c r="J87" s="10" t="s">
        <v>680</v>
      </c>
      <c r="K87" s="11">
        <f>LOOKUP(1E+100,M87:AC87)</f>
        <v>1538.9897905741061</v>
      </c>
      <c r="L87" s="9"/>
      <c r="M87" s="11">
        <v>1600</v>
      </c>
      <c r="O87" s="11"/>
      <c r="P87" s="11"/>
      <c r="Q87" s="11"/>
      <c r="R87" s="11">
        <v>1624.823853549269</v>
      </c>
      <c r="S87" s="11"/>
      <c r="T87" s="11">
        <v>1520.7107114660023</v>
      </c>
      <c r="U87" s="11"/>
      <c r="V87" s="11">
        <v>1507.6966129179052</v>
      </c>
      <c r="W87" s="11"/>
      <c r="X87" s="11">
        <v>1538.9897905741061</v>
      </c>
      <c r="Y87" s="11"/>
      <c r="Z87" s="11"/>
      <c r="AA87" s="11"/>
      <c r="AB87" s="11"/>
      <c r="AC87" s="11"/>
      <c r="AD87" s="11"/>
      <c r="AE87" s="11"/>
      <c r="AF87" s="11"/>
      <c r="AG87" s="11"/>
    </row>
    <row r="88" spans="1:33" x14ac:dyDescent="0.25">
      <c r="A88" s="9">
        <v>5</v>
      </c>
      <c r="B88" s="9"/>
      <c r="C88" s="9">
        <f>IF(E88=E87,C87+1,1)</f>
        <v>32</v>
      </c>
      <c r="D88" s="9">
        <f>IF(M88=M87,D87,C88)</f>
        <v>28</v>
      </c>
      <c r="E88" s="9">
        <f>10+VALUE(RIGHT(LEFT(G88,3),1))</f>
        <v>13</v>
      </c>
      <c r="F88" s="9" t="str">
        <f>RIGHT(G88,2) &amp; IF(A88&lt;2,"x","")</f>
        <v>pm</v>
      </c>
      <c r="G88" s="9" t="s">
        <v>118</v>
      </c>
      <c r="H88" s="9" t="s">
        <v>119</v>
      </c>
      <c r="I88" s="9" t="s">
        <v>117</v>
      </c>
      <c r="J88" s="10" t="s">
        <v>680</v>
      </c>
      <c r="K88" s="11">
        <f>LOOKUP(1E+100,M88:AC88)</f>
        <v>1528.801612389444</v>
      </c>
      <c r="L88" s="9"/>
      <c r="M88" s="11">
        <v>1600</v>
      </c>
      <c r="O88" s="11"/>
      <c r="P88" s="11"/>
      <c r="Q88" s="11"/>
      <c r="R88" s="11">
        <v>1639.4730821157075</v>
      </c>
      <c r="S88" s="11"/>
      <c r="T88" s="11">
        <v>1613.0329052350071</v>
      </c>
      <c r="U88" s="11"/>
      <c r="V88" s="11">
        <v>1585.9506762402145</v>
      </c>
      <c r="W88" s="11"/>
      <c r="X88" s="11">
        <v>1528.801612389444</v>
      </c>
      <c r="Y88" s="11"/>
      <c r="Z88" s="11"/>
      <c r="AA88" s="11"/>
      <c r="AB88" s="11"/>
      <c r="AC88" s="11"/>
      <c r="AD88" s="11"/>
      <c r="AE88" s="11"/>
      <c r="AF88" s="11"/>
      <c r="AG88" s="11"/>
    </row>
    <row r="89" spans="1:33" x14ac:dyDescent="0.25">
      <c r="A89" s="9">
        <v>4</v>
      </c>
      <c r="B89" s="9"/>
      <c r="C89" s="9">
        <f>IF(E89=E88,C88+1,1)</f>
        <v>33</v>
      </c>
      <c r="D89" s="9">
        <f>IF(M89=M88,D88,C89)</f>
        <v>28</v>
      </c>
      <c r="E89" s="9">
        <f>10+VALUE(RIGHT(LEFT(G89,3),1))</f>
        <v>13</v>
      </c>
      <c r="F89" s="9" t="str">
        <f>RIGHT(G89,2) &amp; IF(A89&lt;2,"x","")</f>
        <v>pm</v>
      </c>
      <c r="G89" s="9" t="s">
        <v>113</v>
      </c>
      <c r="H89" s="9" t="s">
        <v>114</v>
      </c>
      <c r="I89" s="9" t="s">
        <v>112</v>
      </c>
      <c r="J89" s="10" t="s">
        <v>680</v>
      </c>
      <c r="K89" s="11">
        <f>LOOKUP(1E+100,M89:AC89)</f>
        <v>1519.828083808854</v>
      </c>
      <c r="L89" s="9"/>
      <c r="M89" s="11">
        <v>1600</v>
      </c>
      <c r="O89" s="11"/>
      <c r="P89" s="11">
        <v>1552.9187728513743</v>
      </c>
      <c r="Q89" s="11"/>
      <c r="R89" s="11">
        <v>1638.9168688111979</v>
      </c>
      <c r="S89" s="11"/>
      <c r="T89" s="11"/>
      <c r="U89" s="11"/>
      <c r="V89" s="11">
        <v>1583.1178074464576</v>
      </c>
      <c r="W89" s="11"/>
      <c r="X89" s="11">
        <v>1519.828083808854</v>
      </c>
      <c r="Y89" s="11"/>
      <c r="Z89" s="11"/>
      <c r="AA89" s="11"/>
      <c r="AB89" s="11"/>
      <c r="AC89" s="11"/>
      <c r="AD89" s="11"/>
      <c r="AE89" s="11"/>
      <c r="AF89" s="11"/>
      <c r="AG89" s="11"/>
    </row>
    <row r="90" spans="1:33" x14ac:dyDescent="0.25">
      <c r="A90" s="9">
        <v>5</v>
      </c>
      <c r="B90" s="9"/>
      <c r="C90" s="9">
        <f>IF(E90=E89,C89+1,1)</f>
        <v>34</v>
      </c>
      <c r="D90" s="9">
        <f>IF(M90=M89,D89,C90)</f>
        <v>28</v>
      </c>
      <c r="E90" s="9">
        <f>10+VALUE(RIGHT(LEFT(G90,3),1))</f>
        <v>13</v>
      </c>
      <c r="F90" s="9" t="str">
        <f>RIGHT(G90,2) &amp; IF(A90&lt;2,"x","")</f>
        <v>pm</v>
      </c>
      <c r="G90" s="9" t="s">
        <v>128</v>
      </c>
      <c r="H90" s="9" t="s">
        <v>129</v>
      </c>
      <c r="I90" s="9" t="s">
        <v>127</v>
      </c>
      <c r="J90" s="10" t="s">
        <v>680</v>
      </c>
      <c r="K90" s="11">
        <f>LOOKUP(1E+100,M90:AC90)</f>
        <v>1508.4797313784827</v>
      </c>
      <c r="L90" s="9"/>
      <c r="M90" s="11">
        <v>1600</v>
      </c>
      <c r="O90" s="11"/>
      <c r="P90" s="11"/>
      <c r="Q90" s="11"/>
      <c r="R90" s="11">
        <v>1540.9289312215133</v>
      </c>
      <c r="S90" s="11"/>
      <c r="T90" s="11">
        <v>1471.7276842658753</v>
      </c>
      <c r="U90" s="11"/>
      <c r="V90" s="11">
        <v>1482.1099170701641</v>
      </c>
      <c r="W90" s="11"/>
      <c r="X90" s="11">
        <v>1508.4797313784827</v>
      </c>
      <c r="Y90" s="11"/>
      <c r="Z90" s="11"/>
      <c r="AA90" s="11"/>
      <c r="AB90" s="11"/>
      <c r="AC90" s="11"/>
      <c r="AD90" s="11"/>
      <c r="AE90" s="11"/>
      <c r="AF90" s="11"/>
      <c r="AG90" s="11"/>
    </row>
    <row r="91" spans="1:33" x14ac:dyDescent="0.25">
      <c r="A91" s="9">
        <v>3</v>
      </c>
      <c r="B91" s="9"/>
      <c r="C91" s="9">
        <f>IF(E91=E90,C90+1,1)</f>
        <v>35</v>
      </c>
      <c r="D91" s="9">
        <f>IF(M91=M90,D90,C91)</f>
        <v>28</v>
      </c>
      <c r="E91" s="9">
        <f>10+VALUE(RIGHT(LEFT(G91,3),1))</f>
        <v>13</v>
      </c>
      <c r="F91" s="9" t="str">
        <f>RIGHT(G91,2) &amp; IF(A91&lt;2,"x","")</f>
        <v>pm</v>
      </c>
      <c r="G91" s="9" t="s">
        <v>78</v>
      </c>
      <c r="H91" s="9" t="s">
        <v>692</v>
      </c>
      <c r="I91" s="9" t="s">
        <v>77</v>
      </c>
      <c r="J91" s="10" t="s">
        <v>680</v>
      </c>
      <c r="K91" s="11">
        <f>LOOKUP(1E+100,M91:AC91)</f>
        <v>1468.8596716995366</v>
      </c>
      <c r="L91" s="9"/>
      <c r="M91" s="11">
        <v>1600</v>
      </c>
      <c r="O91" s="11"/>
      <c r="P91" s="11"/>
      <c r="Q91" s="11"/>
      <c r="R91" s="11"/>
      <c r="S91" s="11"/>
      <c r="T91" s="11"/>
      <c r="U91" s="11"/>
      <c r="V91" s="11">
        <v>1519.2343150248782</v>
      </c>
      <c r="W91" s="11"/>
      <c r="X91" s="11">
        <v>1468.8596716995366</v>
      </c>
      <c r="Y91" s="11"/>
      <c r="Z91" s="11"/>
      <c r="AA91" s="11"/>
      <c r="AB91" s="11"/>
      <c r="AC91" s="11"/>
      <c r="AD91" s="11"/>
      <c r="AE91" s="11"/>
      <c r="AF91" s="11"/>
      <c r="AG91" s="11"/>
    </row>
    <row r="92" spans="1:33" x14ac:dyDescent="0.25">
      <c r="A92" s="9">
        <v>6</v>
      </c>
      <c r="B92" s="9"/>
      <c r="C92" s="9">
        <f>IF(E92=E91,C91+1,1)</f>
        <v>36</v>
      </c>
      <c r="D92" s="9">
        <f>IF(M92=M91,D91,C92)</f>
        <v>28</v>
      </c>
      <c r="E92" s="9">
        <f>10+VALUE(RIGHT(LEFT(G92,3),1))</f>
        <v>13</v>
      </c>
      <c r="F92" s="9" t="str">
        <f>RIGHT(G92,2) &amp; IF(A92&lt;2,"x","")</f>
        <v>pm</v>
      </c>
      <c r="G92" s="9" t="s">
        <v>25</v>
      </c>
      <c r="H92" s="9" t="s">
        <v>11</v>
      </c>
      <c r="I92" s="9" t="s">
        <v>24</v>
      </c>
      <c r="J92" s="10" t="s">
        <v>680</v>
      </c>
      <c r="K92" s="11">
        <f>LOOKUP(1E+100,M92:AC92)</f>
        <v>1384.1732356760617</v>
      </c>
      <c r="L92" s="9"/>
      <c r="M92" s="11">
        <v>1600</v>
      </c>
      <c r="O92" s="11"/>
      <c r="P92" s="11"/>
      <c r="Q92" s="11"/>
      <c r="R92" s="11">
        <v>1511.9591340892896</v>
      </c>
      <c r="S92" s="11"/>
      <c r="T92" s="11">
        <v>1466.8482393616123</v>
      </c>
      <c r="U92" s="11"/>
      <c r="V92" s="11">
        <v>1424.539517337709</v>
      </c>
      <c r="W92" s="11"/>
      <c r="X92" s="11">
        <v>1384.1732356760617</v>
      </c>
      <c r="Y92" s="11"/>
      <c r="Z92" s="11"/>
      <c r="AA92" s="11"/>
      <c r="AB92" s="11"/>
      <c r="AC92" s="11"/>
      <c r="AD92" s="11"/>
      <c r="AE92" s="11"/>
      <c r="AF92" s="11"/>
      <c r="AG92" s="11"/>
    </row>
    <row r="93" spans="1:33" x14ac:dyDescent="0.25">
      <c r="A93" s="9">
        <v>6</v>
      </c>
      <c r="B93" s="9"/>
      <c r="C93" s="9">
        <f>IF(E93=E92,C92+1,1)</f>
        <v>37</v>
      </c>
      <c r="D93" s="9">
        <f>IF(M93=M92,D92,C93)</f>
        <v>28</v>
      </c>
      <c r="E93" s="9">
        <f>10+VALUE(RIGHT(LEFT(G93,3),1))</f>
        <v>13</v>
      </c>
      <c r="F93" s="9" t="str">
        <f>RIGHT(G93,2) &amp; IF(A93&lt;2,"x","")</f>
        <v>pm</v>
      </c>
      <c r="G93" s="9" t="s">
        <v>93</v>
      </c>
      <c r="H93" s="9" t="s">
        <v>68</v>
      </c>
      <c r="I93" s="9" t="s">
        <v>92</v>
      </c>
      <c r="J93" s="10" t="s">
        <v>680</v>
      </c>
      <c r="K93" s="11">
        <f>LOOKUP(1E+100,M93:AC93)</f>
        <v>1320.9519068341974</v>
      </c>
      <c r="L93" s="9"/>
      <c r="M93" s="11">
        <v>1600</v>
      </c>
      <c r="O93" s="11"/>
      <c r="P93" s="11"/>
      <c r="Q93" s="11"/>
      <c r="R93" s="11">
        <v>1475.1822078119806</v>
      </c>
      <c r="S93" s="11"/>
      <c r="T93" s="11">
        <v>1401.235994520837</v>
      </c>
      <c r="U93" s="11"/>
      <c r="V93" s="11">
        <v>1347.213525205284</v>
      </c>
      <c r="W93" s="11"/>
      <c r="X93" s="11">
        <v>1320.9519068341974</v>
      </c>
      <c r="Y93" s="11"/>
      <c r="Z93" s="11"/>
      <c r="AA93" s="11"/>
      <c r="AB93" s="11"/>
      <c r="AC93" s="11"/>
      <c r="AD93" s="11"/>
      <c r="AE93" s="11"/>
      <c r="AF93" s="11"/>
      <c r="AG93" s="11"/>
    </row>
    <row r="94" spans="1:33" x14ac:dyDescent="0.25">
      <c r="A94" s="9">
        <v>3</v>
      </c>
      <c r="B94" s="9"/>
      <c r="C94" s="9">
        <f>IF(E94=E93,C93+1,1)</f>
        <v>38</v>
      </c>
      <c r="D94" s="9">
        <f>IF(M94=M93,D93,C94)</f>
        <v>38</v>
      </c>
      <c r="E94" s="9">
        <f>10+VALUE(RIGHT(LEFT(G94,3),1))</f>
        <v>13</v>
      </c>
      <c r="F94" s="9" t="str">
        <f>RIGHT(G94,2) &amp; IF(A94&lt;2,"x","")</f>
        <v>pm</v>
      </c>
      <c r="G94" s="9" t="s">
        <v>739</v>
      </c>
      <c r="H94" s="9" t="s">
        <v>114</v>
      </c>
      <c r="I94" s="9" t="s">
        <v>740</v>
      </c>
      <c r="J94" s="10" t="s">
        <v>683</v>
      </c>
      <c r="K94" s="11">
        <f>LOOKUP(1E+100,M94:AC94)</f>
        <v>1319.4172967198303</v>
      </c>
      <c r="L94" s="9"/>
      <c r="M94" s="11">
        <v>1200</v>
      </c>
      <c r="O94" s="11"/>
      <c r="P94" s="11"/>
      <c r="Q94" s="11"/>
      <c r="R94" s="11">
        <v>1251.7655011857189</v>
      </c>
      <c r="S94" s="11"/>
      <c r="T94" s="11">
        <v>1278.4897521966338</v>
      </c>
      <c r="U94" s="11"/>
      <c r="V94" s="11">
        <v>1261.8357619275132</v>
      </c>
      <c r="W94" s="11"/>
      <c r="X94" s="11">
        <v>1319.4172967198303</v>
      </c>
      <c r="Y94" s="11"/>
      <c r="Z94" s="11"/>
      <c r="AA94" s="11"/>
      <c r="AB94" s="11"/>
      <c r="AC94" s="11"/>
      <c r="AD94" s="11"/>
      <c r="AE94" s="11"/>
      <c r="AF94" s="11"/>
      <c r="AG94" s="11"/>
    </row>
    <row r="95" spans="1:33" x14ac:dyDescent="0.25">
      <c r="A95" s="9">
        <v>2</v>
      </c>
      <c r="B95" s="9"/>
      <c r="C95" s="9">
        <f>IF(E95=E94,C94+1,1)</f>
        <v>1</v>
      </c>
      <c r="D95" s="9">
        <f>IF(M95=M94,D94,C95)</f>
        <v>1</v>
      </c>
      <c r="E95" s="9">
        <f>10+VALUE(RIGHT(LEFT(G95,3),1))</f>
        <v>14</v>
      </c>
      <c r="F95" s="9" t="str">
        <f>RIGHT(G95,2) &amp; IF(A95&lt;2,"x","")</f>
        <v>pm</v>
      </c>
      <c r="G95" s="9" t="s">
        <v>202</v>
      </c>
      <c r="H95" s="9" t="s">
        <v>692</v>
      </c>
      <c r="I95" s="9" t="s">
        <v>201</v>
      </c>
      <c r="J95" s="10" t="s">
        <v>679</v>
      </c>
      <c r="K95" s="11">
        <f>LOOKUP(1E+100,M95:AC95)</f>
        <v>2403.9622590977315</v>
      </c>
      <c r="L95" s="9"/>
      <c r="M95" s="11">
        <v>2200</v>
      </c>
      <c r="O95" s="11">
        <v>2312.9812528642774</v>
      </c>
      <c r="P95" s="11"/>
      <c r="Q95" s="11"/>
      <c r="R95" s="11"/>
      <c r="S95" s="11"/>
      <c r="T95" s="11"/>
      <c r="U95" s="11"/>
      <c r="V95" s="11"/>
      <c r="W95" s="11"/>
      <c r="X95" s="11"/>
      <c r="Y95" s="11">
        <v>2403.9622590977315</v>
      </c>
      <c r="Z95" s="11"/>
      <c r="AA95" s="11"/>
      <c r="AB95" s="11"/>
      <c r="AC95" s="11"/>
      <c r="AD95" s="11"/>
      <c r="AE95" s="11"/>
      <c r="AF95" s="11"/>
      <c r="AG95" s="11"/>
    </row>
    <row r="96" spans="1:33" x14ac:dyDescent="0.25">
      <c r="A96" s="9">
        <v>2</v>
      </c>
      <c r="B96" s="9"/>
      <c r="C96" s="9">
        <f>IF(E96=E95,C95+1,1)</f>
        <v>2</v>
      </c>
      <c r="D96" s="9">
        <f>IF(M96=M95,D95,C96)</f>
        <v>1</v>
      </c>
      <c r="E96" s="9">
        <f>10+VALUE(RIGHT(LEFT(G96,3),1))</f>
        <v>14</v>
      </c>
      <c r="F96" s="9" t="str">
        <f>RIGHT(G96,2) &amp; IF(A96&lt;2,"x","")</f>
        <v>pm</v>
      </c>
      <c r="G96" s="9" t="s">
        <v>138</v>
      </c>
      <c r="H96" s="9" t="s">
        <v>139</v>
      </c>
      <c r="I96" s="9" t="s">
        <v>137</v>
      </c>
      <c r="J96" s="10" t="s">
        <v>679</v>
      </c>
      <c r="K96" s="11">
        <f>LOOKUP(1E+100,M96:AC96)</f>
        <v>2398.996097103628</v>
      </c>
      <c r="L96" s="9"/>
      <c r="M96" s="11">
        <v>2200</v>
      </c>
      <c r="O96" s="11"/>
      <c r="P96" s="11"/>
      <c r="Q96" s="11"/>
      <c r="R96" s="11"/>
      <c r="S96" s="11">
        <v>2311.0807161779258</v>
      </c>
      <c r="T96" s="11"/>
      <c r="U96" s="11">
        <v>2398.996097103628</v>
      </c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</row>
    <row r="97" spans="1:33" x14ac:dyDescent="0.25">
      <c r="A97" s="9">
        <v>5</v>
      </c>
      <c r="B97" s="9"/>
      <c r="C97" s="9">
        <f>IF(E97=E96,C96+1,1)</f>
        <v>3</v>
      </c>
      <c r="D97" s="9">
        <f>IF(M97=M96,D96,C97)</f>
        <v>1</v>
      </c>
      <c r="E97" s="9">
        <f>10+VALUE(RIGHT(LEFT(G97,3),1))</f>
        <v>14</v>
      </c>
      <c r="F97" s="9" t="str">
        <f>RIGHT(G97,2) &amp; IF(A97&lt;2,"x","")</f>
        <v>pm</v>
      </c>
      <c r="G97" s="9" t="s">
        <v>245</v>
      </c>
      <c r="H97" s="9" t="s">
        <v>28</v>
      </c>
      <c r="I97" s="9" t="s">
        <v>244</v>
      </c>
      <c r="J97" s="10" t="s">
        <v>679</v>
      </c>
      <c r="K97" s="11">
        <f>LOOKUP(1E+100,M97:AC97)</f>
        <v>2396.9486700681705</v>
      </c>
      <c r="L97" s="9"/>
      <c r="M97" s="11">
        <v>2200</v>
      </c>
      <c r="O97" s="11">
        <v>2180.5987194531212</v>
      </c>
      <c r="P97" s="11"/>
      <c r="Q97" s="11"/>
      <c r="R97" s="11"/>
      <c r="S97" s="11">
        <v>2250.3476060341486</v>
      </c>
      <c r="T97" s="11"/>
      <c r="U97" s="11">
        <v>2316.2969734080621</v>
      </c>
      <c r="V97" s="11"/>
      <c r="W97" s="11">
        <v>2377.0953269100501</v>
      </c>
      <c r="X97" s="11"/>
      <c r="Y97" s="11">
        <v>2396.9486700681705</v>
      </c>
      <c r="Z97" s="11"/>
      <c r="AA97" s="11"/>
      <c r="AB97" s="11"/>
      <c r="AC97" s="11"/>
      <c r="AD97" s="11"/>
      <c r="AE97" s="11"/>
      <c r="AF97" s="11"/>
      <c r="AG97" s="11"/>
    </row>
    <row r="98" spans="1:33" x14ac:dyDescent="0.25">
      <c r="A98" s="9">
        <v>5</v>
      </c>
      <c r="B98" s="9"/>
      <c r="C98" s="9">
        <f>IF(E98=E97,C97+1,1)</f>
        <v>4</v>
      </c>
      <c r="D98" s="9">
        <f>IF(M98=M97,D97,C98)</f>
        <v>1</v>
      </c>
      <c r="E98" s="9">
        <f>10+VALUE(RIGHT(LEFT(G98,3),1))</f>
        <v>14</v>
      </c>
      <c r="F98" s="9" t="str">
        <f>RIGHT(G98,2) &amp; IF(A98&lt;2,"x","")</f>
        <v>pm</v>
      </c>
      <c r="G98" s="9" t="s">
        <v>134</v>
      </c>
      <c r="H98" s="9" t="s">
        <v>11</v>
      </c>
      <c r="I98" s="9" t="s">
        <v>133</v>
      </c>
      <c r="J98" s="10" t="s">
        <v>679</v>
      </c>
      <c r="K98" s="11">
        <f>LOOKUP(1E+100,M98:AC98)</f>
        <v>2373.6699660485101</v>
      </c>
      <c r="L98" s="9"/>
      <c r="M98" s="11">
        <v>2200</v>
      </c>
      <c r="O98" s="11"/>
      <c r="P98" s="11"/>
      <c r="Q98" s="11"/>
      <c r="R98" s="11"/>
      <c r="S98" s="11">
        <v>2214.1140087089798</v>
      </c>
      <c r="T98" s="11"/>
      <c r="U98" s="11">
        <v>2278.9585369408887</v>
      </c>
      <c r="V98" s="11"/>
      <c r="W98" s="11">
        <v>2355.8674998817319</v>
      </c>
      <c r="X98" s="11"/>
      <c r="Y98" s="11">
        <v>2373.6699660485101</v>
      </c>
      <c r="Z98" s="11"/>
      <c r="AA98" s="11"/>
      <c r="AB98" s="11"/>
      <c r="AC98" s="11"/>
      <c r="AD98" s="11"/>
      <c r="AE98" s="11"/>
      <c r="AF98" s="11"/>
      <c r="AG98" s="11"/>
    </row>
    <row r="99" spans="1:33" x14ac:dyDescent="0.25">
      <c r="A99" s="9">
        <v>3</v>
      </c>
      <c r="B99" s="9"/>
      <c r="C99" s="9">
        <f>IF(E99=E98,C98+1,1)</f>
        <v>5</v>
      </c>
      <c r="D99" s="9">
        <f>IF(M99=M98,D98,C99)</f>
        <v>1</v>
      </c>
      <c r="E99" s="9">
        <f>10+VALUE(RIGHT(LEFT(G99,3),1))</f>
        <v>14</v>
      </c>
      <c r="F99" s="9" t="str">
        <f>RIGHT(G99,2) &amp; IF(A99&lt;2,"x","")</f>
        <v>pm</v>
      </c>
      <c r="G99" s="9" t="s">
        <v>179</v>
      </c>
      <c r="H99" s="9" t="s">
        <v>45</v>
      </c>
      <c r="I99" s="9" t="s">
        <v>178</v>
      </c>
      <c r="J99" s="10" t="s">
        <v>679</v>
      </c>
      <c r="K99" s="11">
        <f>LOOKUP(1E+100,M99:AC99)</f>
        <v>2372.4331276317512</v>
      </c>
      <c r="L99" s="9"/>
      <c r="M99" s="11">
        <v>2200</v>
      </c>
      <c r="O99" s="11">
        <v>2257.1292784787197</v>
      </c>
      <c r="P99" s="11"/>
      <c r="Q99" s="11"/>
      <c r="R99" s="11"/>
      <c r="S99" s="11"/>
      <c r="T99" s="11"/>
      <c r="U99" s="11">
        <v>2315.2483412329166</v>
      </c>
      <c r="V99" s="11"/>
      <c r="W99" s="11"/>
      <c r="X99" s="11"/>
      <c r="Y99" s="11">
        <v>2372.4331276317512</v>
      </c>
      <c r="Z99" s="11"/>
      <c r="AA99" s="11"/>
      <c r="AB99" s="11"/>
      <c r="AC99" s="11"/>
      <c r="AD99" s="11"/>
      <c r="AE99" s="11"/>
      <c r="AF99" s="11"/>
      <c r="AG99" s="11"/>
    </row>
    <row r="100" spans="1:33" x14ac:dyDescent="0.25">
      <c r="A100" s="9">
        <v>2</v>
      </c>
      <c r="B100" s="9"/>
      <c r="C100" s="9">
        <f>IF(E100=E99,C99+1,1)</f>
        <v>6</v>
      </c>
      <c r="D100" s="9">
        <f>IF(M100=M99,D99,C100)</f>
        <v>1</v>
      </c>
      <c r="E100" s="9">
        <f>10+VALUE(RIGHT(LEFT(G100,3),1))</f>
        <v>14</v>
      </c>
      <c r="F100" s="9" t="str">
        <f>RIGHT(G100,2) &amp; IF(A100&lt;2,"x","")</f>
        <v>pm</v>
      </c>
      <c r="G100" s="9" t="s">
        <v>147</v>
      </c>
      <c r="H100" s="9" t="s">
        <v>35</v>
      </c>
      <c r="I100" s="9" t="s">
        <v>146</v>
      </c>
      <c r="J100" s="10" t="s">
        <v>679</v>
      </c>
      <c r="K100" s="11">
        <f>LOOKUP(1E+100,M100:AC100)</f>
        <v>2351.7200553294933</v>
      </c>
      <c r="L100" s="9"/>
      <c r="M100" s="11">
        <v>2200</v>
      </c>
      <c r="O100" s="11"/>
      <c r="P100" s="11"/>
      <c r="Q100" s="11"/>
      <c r="R100" s="11"/>
      <c r="S100" s="11">
        <v>2267.1704673081986</v>
      </c>
      <c r="T100" s="11"/>
      <c r="U100" s="11"/>
      <c r="V100" s="11"/>
      <c r="W100" s="11">
        <v>2289.1242881784647</v>
      </c>
      <c r="X100" s="11"/>
      <c r="Y100" s="11">
        <v>2351.7200553294933</v>
      </c>
      <c r="Z100" s="11"/>
      <c r="AA100" s="11"/>
      <c r="AB100" s="11"/>
      <c r="AC100" s="11"/>
      <c r="AD100" s="11"/>
      <c r="AE100" s="11"/>
      <c r="AF100" s="11"/>
      <c r="AG100" s="11"/>
    </row>
    <row r="101" spans="1:33" x14ac:dyDescent="0.25">
      <c r="A101" s="9">
        <v>6</v>
      </c>
      <c r="B101" s="9"/>
      <c r="C101" s="9">
        <f>IF(E101=E100,C100+1,1)</f>
        <v>7</v>
      </c>
      <c r="D101" s="9">
        <f>IF(M101=M100,D100,C101)</f>
        <v>1</v>
      </c>
      <c r="E101" s="9">
        <f>10+VALUE(RIGHT(LEFT(G101,3),1))</f>
        <v>14</v>
      </c>
      <c r="F101" s="9" t="str">
        <f>RIGHT(G101,2) &amp; IF(A101&lt;2,"x","")</f>
        <v>pm</v>
      </c>
      <c r="G101" s="9" t="s">
        <v>741</v>
      </c>
      <c r="H101" s="9" t="s">
        <v>737</v>
      </c>
      <c r="I101" s="9" t="s">
        <v>742</v>
      </c>
      <c r="J101" s="10" t="s">
        <v>680</v>
      </c>
      <c r="K101" s="11">
        <f>LOOKUP(1E+100,M101:AC101)</f>
        <v>2328.8441467425382</v>
      </c>
      <c r="L101" s="11">
        <v>1866.6666666666667</v>
      </c>
      <c r="M101" s="11">
        <v>2200</v>
      </c>
      <c r="O101" s="11"/>
      <c r="P101" s="11">
        <v>2232.5282669272556</v>
      </c>
      <c r="Q101" s="11"/>
      <c r="R101" s="11"/>
      <c r="S101" s="11"/>
      <c r="T101" s="11">
        <v>2259.1775396240569</v>
      </c>
      <c r="U101" s="11">
        <v>2303.7999889493012</v>
      </c>
      <c r="V101" s="11"/>
      <c r="W101" s="11"/>
      <c r="X101" s="11"/>
      <c r="Y101" s="11">
        <v>2328.8441467425382</v>
      </c>
      <c r="Z101" s="11"/>
      <c r="AA101" s="11"/>
      <c r="AB101" s="11"/>
      <c r="AC101" s="11"/>
      <c r="AD101" s="11"/>
      <c r="AE101" s="11"/>
      <c r="AF101" s="11"/>
      <c r="AG101" s="11"/>
    </row>
    <row r="102" spans="1:33" x14ac:dyDescent="0.25">
      <c r="A102" s="9">
        <v>2</v>
      </c>
      <c r="B102" s="9"/>
      <c r="C102" s="9">
        <f>IF(E102=E101,C101+1,1)</f>
        <v>8</v>
      </c>
      <c r="D102" s="9">
        <f>IF(M102=M101,D101,C102)</f>
        <v>1</v>
      </c>
      <c r="E102" s="9">
        <f>10+VALUE(RIGHT(LEFT(G102,3),1))</f>
        <v>14</v>
      </c>
      <c r="F102" s="9" t="str">
        <f>RIGHT(G102,2) &amp; IF(A102&lt;2,"x","")</f>
        <v>pm</v>
      </c>
      <c r="G102" s="9" t="s">
        <v>164</v>
      </c>
      <c r="H102" s="9" t="s">
        <v>50</v>
      </c>
      <c r="I102" s="9" t="s">
        <v>163</v>
      </c>
      <c r="J102" s="10" t="s">
        <v>679</v>
      </c>
      <c r="K102" s="11">
        <f>LOOKUP(1E+100,M102:AC102)</f>
        <v>2327.89463874377</v>
      </c>
      <c r="L102" s="9"/>
      <c r="M102" s="11">
        <v>2200</v>
      </c>
      <c r="O102" s="11">
        <v>2257.5203872558918</v>
      </c>
      <c r="P102" s="11"/>
      <c r="Q102" s="11"/>
      <c r="R102" s="11"/>
      <c r="S102" s="11"/>
      <c r="T102" s="11"/>
      <c r="U102" s="11"/>
      <c r="V102" s="11"/>
      <c r="W102" s="11"/>
      <c r="X102" s="11"/>
      <c r="Y102" s="11">
        <v>2327.89463874377</v>
      </c>
      <c r="Z102" s="11"/>
      <c r="AA102" s="11"/>
      <c r="AB102" s="11"/>
      <c r="AC102" s="11"/>
      <c r="AD102" s="11"/>
      <c r="AE102" s="11"/>
      <c r="AF102" s="11"/>
      <c r="AG102" s="11"/>
    </row>
    <row r="103" spans="1:33" x14ac:dyDescent="0.25">
      <c r="A103" s="9">
        <v>3</v>
      </c>
      <c r="B103" s="9"/>
      <c r="C103" s="9">
        <f>IF(E103=E102,C102+1,1)</f>
        <v>9</v>
      </c>
      <c r="D103" s="9">
        <f>IF(M103=M102,D102,C103)</f>
        <v>9</v>
      </c>
      <c r="E103" s="9">
        <f>10+VALUE(RIGHT(LEFT(G103,3),1))</f>
        <v>14</v>
      </c>
      <c r="F103" s="9" t="str">
        <f>RIGHT(G103,2) &amp; IF(A103&lt;2,"x","")</f>
        <v>pm</v>
      </c>
      <c r="G103" s="9" t="s">
        <v>173</v>
      </c>
      <c r="H103" s="9" t="s">
        <v>50</v>
      </c>
      <c r="I103" s="9" t="s">
        <v>172</v>
      </c>
      <c r="J103" s="10" t="s">
        <v>679</v>
      </c>
      <c r="K103" s="11">
        <f>LOOKUP(1E+100,M103:AC103)</f>
        <v>2270.2872989449097</v>
      </c>
      <c r="L103" s="9"/>
      <c r="M103" s="11">
        <v>2066.6666666666665</v>
      </c>
      <c r="O103" s="11">
        <v>2201.9753930179209</v>
      </c>
      <c r="P103" s="11"/>
      <c r="Q103" s="11"/>
      <c r="R103" s="11"/>
      <c r="S103" s="11"/>
      <c r="T103" s="11"/>
      <c r="U103" s="11"/>
      <c r="V103" s="11"/>
      <c r="W103" s="11"/>
      <c r="X103" s="11">
        <v>2222.114890488755</v>
      </c>
      <c r="Y103" s="11">
        <v>2270.2872989449097</v>
      </c>
      <c r="Z103" s="11"/>
      <c r="AA103" s="11"/>
      <c r="AB103" s="11"/>
      <c r="AC103" s="11"/>
      <c r="AD103" s="11"/>
      <c r="AE103" s="11"/>
      <c r="AF103" s="11"/>
      <c r="AG103" s="11"/>
    </row>
    <row r="104" spans="1:33" x14ac:dyDescent="0.25">
      <c r="A104" s="9">
        <v>4</v>
      </c>
      <c r="B104" s="9"/>
      <c r="C104" s="9">
        <f>IF(E104=E103,C103+1,1)</f>
        <v>10</v>
      </c>
      <c r="D104" s="9">
        <f>IF(M104=M103,D103,C104)</f>
        <v>10</v>
      </c>
      <c r="E104" s="9">
        <f>10+VALUE(RIGHT(LEFT(G104,3),1))</f>
        <v>14</v>
      </c>
      <c r="F104" s="9" t="str">
        <f>RIGHT(G104,2) &amp; IF(A104&lt;2,"x","")</f>
        <v>pm</v>
      </c>
      <c r="G104" s="9" t="s">
        <v>200</v>
      </c>
      <c r="H104" s="9" t="s">
        <v>72</v>
      </c>
      <c r="I104" s="9" t="s">
        <v>199</v>
      </c>
      <c r="J104" s="10" t="s">
        <v>679</v>
      </c>
      <c r="K104" s="11">
        <f>LOOKUP(1E+100,M104:AC104)</f>
        <v>2229.0576628302479</v>
      </c>
      <c r="L104" s="9"/>
      <c r="M104" s="11">
        <v>2200</v>
      </c>
      <c r="O104" s="11">
        <v>2237.4859062594396</v>
      </c>
      <c r="P104" s="11"/>
      <c r="Q104" s="11"/>
      <c r="R104" s="11"/>
      <c r="S104" s="11">
        <v>2234.6390291425291</v>
      </c>
      <c r="T104" s="11"/>
      <c r="U104" s="11">
        <v>2227.7056095642806</v>
      </c>
      <c r="V104" s="11"/>
      <c r="W104" s="11"/>
      <c r="X104" s="11"/>
      <c r="Y104" s="11">
        <v>2229.0576628302479</v>
      </c>
      <c r="Z104" s="11"/>
      <c r="AA104" s="11"/>
      <c r="AB104" s="11"/>
      <c r="AC104" s="11"/>
      <c r="AD104" s="11"/>
      <c r="AE104" s="11"/>
      <c r="AF104" s="11"/>
      <c r="AG104" s="11"/>
    </row>
    <row r="105" spans="1:33" x14ac:dyDescent="0.25">
      <c r="A105" s="9">
        <v>3</v>
      </c>
      <c r="B105" s="9"/>
      <c r="C105" s="9">
        <f>IF(E105=E104,C104+1,1)</f>
        <v>11</v>
      </c>
      <c r="D105" s="9">
        <f>IF(M105=M104,D104,C105)</f>
        <v>10</v>
      </c>
      <c r="E105" s="9">
        <f>10+VALUE(RIGHT(LEFT(G105,3),1))</f>
        <v>14</v>
      </c>
      <c r="F105" s="9" t="str">
        <f>RIGHT(G105,2) &amp; IF(A105&lt;2,"x","")</f>
        <v>pm</v>
      </c>
      <c r="G105" s="9" t="s">
        <v>189</v>
      </c>
      <c r="H105" s="9" t="s">
        <v>35</v>
      </c>
      <c r="I105" s="9" t="s">
        <v>188</v>
      </c>
      <c r="J105" s="10" t="s">
        <v>679</v>
      </c>
      <c r="K105" s="11">
        <f>LOOKUP(1E+100,M105:AC105)</f>
        <v>2226.7396880796505</v>
      </c>
      <c r="L105" s="9"/>
      <c r="M105" s="11">
        <v>2200</v>
      </c>
      <c r="O105" s="11"/>
      <c r="P105" s="11"/>
      <c r="Q105" s="11"/>
      <c r="R105" s="11"/>
      <c r="S105" s="11">
        <v>2229.3799913634903</v>
      </c>
      <c r="T105" s="11"/>
      <c r="U105" s="11"/>
      <c r="V105" s="11">
        <v>2220.2025999969192</v>
      </c>
      <c r="W105" s="11">
        <v>2251.8869834915113</v>
      </c>
      <c r="X105" s="11"/>
      <c r="Y105" s="11">
        <v>2226.7396880796505</v>
      </c>
      <c r="Z105" s="11"/>
      <c r="AA105" s="11"/>
      <c r="AB105" s="11"/>
      <c r="AC105" s="11"/>
      <c r="AD105" s="11"/>
      <c r="AE105" s="11"/>
      <c r="AF105" s="11"/>
      <c r="AG105" s="11"/>
    </row>
    <row r="106" spans="1:33" x14ac:dyDescent="0.25">
      <c r="A106" s="9">
        <v>5</v>
      </c>
      <c r="B106" s="9"/>
      <c r="C106" s="9">
        <f>IF(E106=E105,C105+1,1)</f>
        <v>12</v>
      </c>
      <c r="D106" s="9">
        <f>IF(M106=M105,D105,C106)</f>
        <v>10</v>
      </c>
      <c r="E106" s="9">
        <f>10+VALUE(RIGHT(LEFT(G106,3),1))</f>
        <v>14</v>
      </c>
      <c r="F106" s="9" t="str">
        <f>RIGHT(G106,2) &amp; IF(A106&lt;2,"x","")</f>
        <v>pm</v>
      </c>
      <c r="G106" s="9" t="s">
        <v>257</v>
      </c>
      <c r="H106" s="9" t="s">
        <v>62</v>
      </c>
      <c r="I106" s="9" t="s">
        <v>256</v>
      </c>
      <c r="J106" s="10" t="s">
        <v>679</v>
      </c>
      <c r="K106" s="11">
        <f>LOOKUP(1E+100,M106:AC106)</f>
        <v>2208.258539110946</v>
      </c>
      <c r="L106" s="9"/>
      <c r="M106" s="11">
        <v>2200</v>
      </c>
      <c r="O106" s="11">
        <v>2166.7823153530389</v>
      </c>
      <c r="P106" s="11"/>
      <c r="Q106" s="11"/>
      <c r="R106" s="11"/>
      <c r="S106" s="11"/>
      <c r="T106" s="11"/>
      <c r="U106" s="11">
        <v>2197.2309027352453</v>
      </c>
      <c r="V106" s="11"/>
      <c r="W106" s="11">
        <v>2184.2316563500076</v>
      </c>
      <c r="X106" s="11"/>
      <c r="Y106" s="11">
        <v>2208.258539110946</v>
      </c>
      <c r="Z106" s="11"/>
      <c r="AA106" s="11"/>
      <c r="AB106" s="11"/>
      <c r="AC106" s="11"/>
      <c r="AD106" s="11"/>
      <c r="AE106" s="11"/>
      <c r="AF106" s="11"/>
      <c r="AG106" s="11"/>
    </row>
    <row r="107" spans="1:33" x14ac:dyDescent="0.25">
      <c r="A107" s="9">
        <v>2</v>
      </c>
      <c r="B107" s="9"/>
      <c r="C107" s="9">
        <f>IF(E107=E106,C106+1,1)</f>
        <v>13</v>
      </c>
      <c r="D107" s="9">
        <f>IF(M107=M106,D106,C107)</f>
        <v>13</v>
      </c>
      <c r="E107" s="9">
        <f>10+VALUE(RIGHT(LEFT(G107,3),1))</f>
        <v>14</v>
      </c>
      <c r="F107" s="9" t="str">
        <f>RIGHT(G107,2) &amp; IF(A107&lt;2,"x","")</f>
        <v>pm</v>
      </c>
      <c r="G107" s="9" t="s">
        <v>265</v>
      </c>
      <c r="H107" s="9" t="s">
        <v>124</v>
      </c>
      <c r="I107" s="9" t="s">
        <v>264</v>
      </c>
      <c r="J107" s="10" t="s">
        <v>679</v>
      </c>
      <c r="K107" s="11">
        <f>LOOKUP(1E+100,M107:AC107)</f>
        <v>2197.7070044926563</v>
      </c>
      <c r="L107" s="9"/>
      <c r="M107" s="11">
        <v>2100</v>
      </c>
      <c r="O107" s="11">
        <v>2113.396842419188</v>
      </c>
      <c r="P107" s="11"/>
      <c r="Q107" s="11"/>
      <c r="R107" s="11"/>
      <c r="S107" s="11"/>
      <c r="T107" s="11"/>
      <c r="U107" s="11"/>
      <c r="V107" s="11"/>
      <c r="W107" s="11"/>
      <c r="X107" s="11">
        <v>2197.7070044926563</v>
      </c>
      <c r="Y107" s="11"/>
      <c r="Z107" s="11"/>
      <c r="AA107" s="11"/>
      <c r="AB107" s="11"/>
      <c r="AC107" s="11"/>
      <c r="AD107" s="11"/>
      <c r="AE107" s="11"/>
      <c r="AF107" s="11"/>
      <c r="AG107" s="11"/>
    </row>
    <row r="108" spans="1:33" x14ac:dyDescent="0.25">
      <c r="A108" s="9">
        <v>4</v>
      </c>
      <c r="B108" s="9"/>
      <c r="C108" s="9">
        <f>IF(E108=E107,C107+1,1)</f>
        <v>14</v>
      </c>
      <c r="D108" s="9">
        <f>IF(M108=M107,D107,C108)</f>
        <v>14</v>
      </c>
      <c r="E108" s="9">
        <f>10+VALUE(RIGHT(LEFT(G108,3),1))</f>
        <v>14</v>
      </c>
      <c r="F108" s="9" t="str">
        <f>RIGHT(G108,2) &amp; IF(A108&lt;2,"x","")</f>
        <v>pm</v>
      </c>
      <c r="G108" s="9" t="s">
        <v>181</v>
      </c>
      <c r="H108" s="9" t="s">
        <v>45</v>
      </c>
      <c r="I108" s="9" t="s">
        <v>180</v>
      </c>
      <c r="J108" s="10" t="s">
        <v>679</v>
      </c>
      <c r="K108" s="11">
        <f>LOOKUP(1E+100,M108:AC108)</f>
        <v>2187.0427956664421</v>
      </c>
      <c r="L108" s="9"/>
      <c r="M108" s="11">
        <v>2200</v>
      </c>
      <c r="O108" s="11">
        <v>2175.0809426337946</v>
      </c>
      <c r="P108" s="11"/>
      <c r="Q108" s="11"/>
      <c r="R108" s="11"/>
      <c r="S108" s="11"/>
      <c r="T108" s="11"/>
      <c r="U108" s="11">
        <v>2169.631559284067</v>
      </c>
      <c r="V108" s="11"/>
      <c r="W108" s="11">
        <v>2173.2017572431046</v>
      </c>
      <c r="X108" s="11"/>
      <c r="Y108" s="11">
        <v>2187.0427956664421</v>
      </c>
      <c r="Z108" s="11"/>
      <c r="AA108" s="11"/>
      <c r="AB108" s="11"/>
      <c r="AC108" s="11"/>
      <c r="AD108" s="11"/>
      <c r="AE108" s="11"/>
      <c r="AF108" s="11"/>
      <c r="AG108" s="11"/>
    </row>
    <row r="109" spans="1:33" x14ac:dyDescent="0.25">
      <c r="A109" s="9">
        <v>3</v>
      </c>
      <c r="B109" s="9"/>
      <c r="C109" s="9">
        <f>IF(E109=E108,C108+1,1)</f>
        <v>15</v>
      </c>
      <c r="D109" s="9">
        <f>IF(M109=M108,D108,C109)</f>
        <v>14</v>
      </c>
      <c r="E109" s="9">
        <f>10+VALUE(RIGHT(LEFT(G109,3),1))</f>
        <v>14</v>
      </c>
      <c r="F109" s="9" t="str">
        <f>RIGHT(G109,2) &amp; IF(A109&lt;2,"x","")</f>
        <v>pm</v>
      </c>
      <c r="G109" s="9" t="s">
        <v>214</v>
      </c>
      <c r="H109" s="9" t="s">
        <v>209</v>
      </c>
      <c r="I109" s="9" t="s">
        <v>213</v>
      </c>
      <c r="J109" s="10" t="s">
        <v>679</v>
      </c>
      <c r="K109" s="11">
        <f>LOOKUP(1E+100,M109:AC109)</f>
        <v>2179.3662391070102</v>
      </c>
      <c r="L109" s="9"/>
      <c r="M109" s="11">
        <v>2200</v>
      </c>
      <c r="O109" s="11">
        <v>2202.1728034434786</v>
      </c>
      <c r="P109" s="11"/>
      <c r="Q109" s="11"/>
      <c r="R109" s="11"/>
      <c r="S109" s="11"/>
      <c r="T109" s="11"/>
      <c r="U109" s="11"/>
      <c r="V109" s="11"/>
      <c r="W109" s="11"/>
      <c r="X109" s="11"/>
      <c r="Y109" s="11">
        <v>2179.3662391070102</v>
      </c>
      <c r="Z109" s="11"/>
      <c r="AA109" s="11"/>
      <c r="AB109" s="11"/>
      <c r="AC109" s="11"/>
      <c r="AD109" s="11"/>
      <c r="AE109" s="11"/>
      <c r="AF109" s="11"/>
      <c r="AG109" s="11"/>
    </row>
    <row r="110" spans="1:33" x14ac:dyDescent="0.25">
      <c r="A110" s="9">
        <v>4</v>
      </c>
      <c r="B110" s="9"/>
      <c r="C110" s="9">
        <f>IF(E110=E109,C109+1,1)</f>
        <v>16</v>
      </c>
      <c r="D110" s="9">
        <f>IF(M110=M109,D109,C110)</f>
        <v>14</v>
      </c>
      <c r="E110" s="9">
        <f>10+VALUE(RIGHT(LEFT(G110,3),1))</f>
        <v>14</v>
      </c>
      <c r="F110" s="9" t="str">
        <f>RIGHT(G110,2) &amp; IF(A110&lt;2,"x","")</f>
        <v>pm</v>
      </c>
      <c r="G110" s="9" t="s">
        <v>247</v>
      </c>
      <c r="H110" s="9" t="s">
        <v>72</v>
      </c>
      <c r="I110" s="9" t="s">
        <v>246</v>
      </c>
      <c r="J110" s="10" t="s">
        <v>679</v>
      </c>
      <c r="K110" s="11">
        <f>LOOKUP(1E+100,M110:AC110)</f>
        <v>2169.7464369637105</v>
      </c>
      <c r="L110" s="9"/>
      <c r="M110" s="11">
        <v>2200</v>
      </c>
      <c r="O110" s="11">
        <v>2210.6639227494029</v>
      </c>
      <c r="P110" s="11"/>
      <c r="Q110" s="11"/>
      <c r="R110" s="11"/>
      <c r="S110" s="11">
        <v>2180.5396784301838</v>
      </c>
      <c r="T110" s="11"/>
      <c r="U110" s="11">
        <v>2181.6712479640219</v>
      </c>
      <c r="V110" s="11"/>
      <c r="W110" s="11"/>
      <c r="X110" s="11"/>
      <c r="Y110" s="11">
        <v>2169.7464369637105</v>
      </c>
      <c r="Z110" s="11"/>
      <c r="AA110" s="11"/>
      <c r="AB110" s="11"/>
      <c r="AC110" s="11"/>
      <c r="AD110" s="11"/>
      <c r="AE110" s="11"/>
      <c r="AF110" s="11"/>
      <c r="AG110" s="11"/>
    </row>
    <row r="111" spans="1:33" x14ac:dyDescent="0.25">
      <c r="A111" s="9">
        <v>2</v>
      </c>
      <c r="B111" s="9"/>
      <c r="C111" s="9">
        <f>IF(E111=E110,C110+1,1)</f>
        <v>17</v>
      </c>
      <c r="D111" s="9">
        <f>IF(M111=M110,D110,C111)</f>
        <v>14</v>
      </c>
      <c r="E111" s="9">
        <f>10+VALUE(RIGHT(LEFT(G111,3),1))</f>
        <v>14</v>
      </c>
      <c r="F111" s="9" t="str">
        <f>RIGHT(G111,2) &amp; IF(A111&lt;2,"x","")</f>
        <v>pm</v>
      </c>
      <c r="G111" s="9" t="s">
        <v>662</v>
      </c>
      <c r="H111" s="9" t="s">
        <v>139</v>
      </c>
      <c r="I111" s="9" t="s">
        <v>661</v>
      </c>
      <c r="J111" s="10" t="s">
        <v>679</v>
      </c>
      <c r="K111" s="11">
        <f>LOOKUP(1E+100,M111:AC111)</f>
        <v>2164.4049745183374</v>
      </c>
      <c r="L111" s="9"/>
      <c r="M111" s="11">
        <v>2200</v>
      </c>
      <c r="O111" s="11">
        <v>2175.4488963954454</v>
      </c>
      <c r="P111" s="11"/>
      <c r="Q111" s="11"/>
      <c r="R111" s="11"/>
      <c r="S111" s="11"/>
      <c r="T111" s="11"/>
      <c r="U111" s="11">
        <v>2164.4049745183374</v>
      </c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</row>
    <row r="112" spans="1:33" x14ac:dyDescent="0.25">
      <c r="A112" s="9">
        <v>3</v>
      </c>
      <c r="B112" s="9"/>
      <c r="C112" s="9">
        <f>IF(E112=E111,C111+1,1)</f>
        <v>18</v>
      </c>
      <c r="D112" s="9">
        <f>IF(M112=M111,D111,C112)</f>
        <v>14</v>
      </c>
      <c r="E112" s="9">
        <f>10+VALUE(RIGHT(LEFT(G112,3),1))</f>
        <v>14</v>
      </c>
      <c r="F112" s="9" t="str">
        <f>RIGHT(G112,2) &amp; IF(A112&lt;2,"x","")</f>
        <v>pm</v>
      </c>
      <c r="G112" s="9" t="s">
        <v>208</v>
      </c>
      <c r="H112" s="9" t="s">
        <v>209</v>
      </c>
      <c r="I112" s="9" t="s">
        <v>207</v>
      </c>
      <c r="J112" s="10" t="s">
        <v>679</v>
      </c>
      <c r="K112" s="11">
        <f>LOOKUP(1E+100,M112:AC112)</f>
        <v>2157.0347553317802</v>
      </c>
      <c r="L112" s="9"/>
      <c r="M112" s="11">
        <v>2200</v>
      </c>
      <c r="O112" s="11">
        <v>2156.2324864205407</v>
      </c>
      <c r="P112" s="11"/>
      <c r="Q112" s="11"/>
      <c r="R112" s="11"/>
      <c r="S112" s="11"/>
      <c r="T112" s="11"/>
      <c r="U112" s="11"/>
      <c r="V112" s="11"/>
      <c r="W112" s="11"/>
      <c r="X112" s="11"/>
      <c r="Y112" s="11">
        <v>2157.0347553317802</v>
      </c>
      <c r="Z112" s="11"/>
      <c r="AA112" s="11"/>
      <c r="AB112" s="11"/>
      <c r="AC112" s="11"/>
      <c r="AD112" s="11"/>
      <c r="AE112" s="11"/>
      <c r="AF112" s="11"/>
      <c r="AG112" s="11"/>
    </row>
    <row r="113" spans="1:33" x14ac:dyDescent="0.25">
      <c r="A113" s="9">
        <v>2</v>
      </c>
      <c r="B113" s="9"/>
      <c r="C113" s="9">
        <f>IF(E113=E112,C112+1,1)</f>
        <v>19</v>
      </c>
      <c r="D113" s="9">
        <f>IF(M113=M112,D112,C113)</f>
        <v>14</v>
      </c>
      <c r="E113" s="9">
        <f>10+VALUE(RIGHT(LEFT(G113,3),1))</f>
        <v>14</v>
      </c>
      <c r="F113" s="9" t="str">
        <f>RIGHT(G113,2) &amp; IF(A113&lt;2,"x","")</f>
        <v>pm</v>
      </c>
      <c r="G113" s="9" t="s">
        <v>136</v>
      </c>
      <c r="H113" s="9" t="s">
        <v>19</v>
      </c>
      <c r="I113" s="9" t="s">
        <v>135</v>
      </c>
      <c r="J113" s="10" t="s">
        <v>679</v>
      </c>
      <c r="K113" s="11">
        <f>LOOKUP(1E+100,M113:AC113)</f>
        <v>2155.7437897230675</v>
      </c>
      <c r="L113" s="9"/>
      <c r="M113" s="11">
        <v>2200</v>
      </c>
      <c r="O113" s="11">
        <v>2120.4974639095253</v>
      </c>
      <c r="P113" s="11"/>
      <c r="Q113" s="11"/>
      <c r="R113" s="11"/>
      <c r="S113" s="11"/>
      <c r="T113" s="11"/>
      <c r="U113" s="11"/>
      <c r="V113" s="11"/>
      <c r="W113" s="11">
        <v>2196.0325393983621</v>
      </c>
      <c r="X113" s="11"/>
      <c r="Y113" s="11">
        <v>2155.7437897230675</v>
      </c>
      <c r="Z113" s="11"/>
      <c r="AA113" s="11"/>
      <c r="AB113" s="11"/>
      <c r="AC113" s="11"/>
      <c r="AD113" s="11"/>
      <c r="AE113" s="11"/>
      <c r="AF113" s="11"/>
      <c r="AG113" s="11"/>
    </row>
    <row r="114" spans="1:33" x14ac:dyDescent="0.25">
      <c r="A114" s="9">
        <v>4</v>
      </c>
      <c r="B114" s="9"/>
      <c r="C114" s="9">
        <f>IF(E114=E113,C113+1,1)</f>
        <v>20</v>
      </c>
      <c r="D114" s="9">
        <f>IF(M114=M113,D113,C114)</f>
        <v>14</v>
      </c>
      <c r="E114" s="9">
        <f>10+VALUE(RIGHT(LEFT(G114,3),1))</f>
        <v>14</v>
      </c>
      <c r="F114" s="9" t="str">
        <f>RIGHT(G114,2) &amp; IF(A114&lt;2,"x","")</f>
        <v>pm</v>
      </c>
      <c r="G114" s="9" t="s">
        <v>235</v>
      </c>
      <c r="H114" s="9" t="s">
        <v>68</v>
      </c>
      <c r="I114" s="9" t="s">
        <v>234</v>
      </c>
      <c r="J114" s="10" t="s">
        <v>679</v>
      </c>
      <c r="K114" s="11">
        <f>LOOKUP(1E+100,M114:AC114)</f>
        <v>2153.2209716535372</v>
      </c>
      <c r="L114" s="9"/>
      <c r="M114" s="11">
        <v>2200</v>
      </c>
      <c r="O114" s="11"/>
      <c r="P114" s="11"/>
      <c r="Q114" s="11"/>
      <c r="R114" s="11"/>
      <c r="S114" s="11"/>
      <c r="T114" s="11"/>
      <c r="U114" s="11">
        <v>2186.8300605333634</v>
      </c>
      <c r="V114" s="11"/>
      <c r="W114" s="11">
        <v>2107.8946708286217</v>
      </c>
      <c r="X114" s="11"/>
      <c r="Y114" s="11">
        <v>2153.2209716535372</v>
      </c>
      <c r="Z114" s="11"/>
      <c r="AA114" s="11"/>
      <c r="AB114" s="11"/>
      <c r="AC114" s="11"/>
      <c r="AD114" s="11"/>
      <c r="AE114" s="11"/>
      <c r="AF114" s="11"/>
      <c r="AG114" s="11"/>
    </row>
    <row r="115" spans="1:33" x14ac:dyDescent="0.25">
      <c r="A115" s="9">
        <v>4</v>
      </c>
      <c r="B115" s="9"/>
      <c r="C115" s="9">
        <f>IF(E115=E114,C114+1,1)</f>
        <v>21</v>
      </c>
      <c r="D115" s="9">
        <f>IF(M115=M114,D114,C115)</f>
        <v>14</v>
      </c>
      <c r="E115" s="9">
        <f>10+VALUE(RIGHT(LEFT(G115,3),1))</f>
        <v>14</v>
      </c>
      <c r="F115" s="9" t="str">
        <f>RIGHT(G115,2) &amp; IF(A115&lt;2,"x","")</f>
        <v>pm</v>
      </c>
      <c r="G115" s="9" t="s">
        <v>237</v>
      </c>
      <c r="H115" s="9" t="s">
        <v>68</v>
      </c>
      <c r="I115" s="9" t="s">
        <v>236</v>
      </c>
      <c r="J115" s="10" t="s">
        <v>679</v>
      </c>
      <c r="K115" s="11">
        <f>LOOKUP(1E+100,M115:AC115)</f>
        <v>2146.6624119965786</v>
      </c>
      <c r="L115" s="9"/>
      <c r="M115" s="11">
        <v>2200</v>
      </c>
      <c r="O115" s="11"/>
      <c r="P115" s="11"/>
      <c r="Q115" s="11"/>
      <c r="R115" s="11"/>
      <c r="S115" s="11"/>
      <c r="T115" s="11"/>
      <c r="U115" s="11">
        <v>2183.6636711289457</v>
      </c>
      <c r="V115" s="11"/>
      <c r="W115" s="11">
        <v>2225.1716306926123</v>
      </c>
      <c r="X115" s="11"/>
      <c r="Y115" s="11">
        <v>2146.6624119965786</v>
      </c>
      <c r="Z115" s="11"/>
      <c r="AA115" s="11"/>
      <c r="AB115" s="11"/>
      <c r="AC115" s="11"/>
      <c r="AD115" s="11"/>
      <c r="AE115" s="11"/>
      <c r="AF115" s="11"/>
      <c r="AG115" s="11"/>
    </row>
    <row r="116" spans="1:33" x14ac:dyDescent="0.25">
      <c r="A116" s="9">
        <v>5</v>
      </c>
      <c r="B116" s="9"/>
      <c r="C116" s="9">
        <f>IF(E116=E115,C115+1,1)</f>
        <v>22</v>
      </c>
      <c r="D116" s="9">
        <f>IF(M116=M115,D115,C116)</f>
        <v>14</v>
      </c>
      <c r="E116" s="9">
        <f>10+VALUE(RIGHT(LEFT(G116,3),1))</f>
        <v>14</v>
      </c>
      <c r="F116" s="9" t="str">
        <f>RIGHT(G116,2) &amp; IF(A116&lt;2,"x","")</f>
        <v>pm</v>
      </c>
      <c r="G116" s="9" t="s">
        <v>239</v>
      </c>
      <c r="H116" s="9" t="s">
        <v>68</v>
      </c>
      <c r="I116" s="9" t="s">
        <v>238</v>
      </c>
      <c r="J116" s="10" t="s">
        <v>679</v>
      </c>
      <c r="K116" s="11">
        <f>LOOKUP(1E+100,M116:AC116)</f>
        <v>2143.2374406877198</v>
      </c>
      <c r="L116" s="9"/>
      <c r="M116" s="11">
        <v>2200</v>
      </c>
      <c r="O116" s="11">
        <v>2192.5369343564885</v>
      </c>
      <c r="P116" s="11"/>
      <c r="Q116" s="11"/>
      <c r="R116" s="11"/>
      <c r="S116" s="11"/>
      <c r="T116" s="11"/>
      <c r="U116" s="11"/>
      <c r="V116" s="11"/>
      <c r="W116" s="11">
        <v>2146.3221088039863</v>
      </c>
      <c r="X116" s="11"/>
      <c r="Y116" s="11">
        <v>2143.2374406877198</v>
      </c>
      <c r="Z116" s="11"/>
      <c r="AA116" s="11"/>
      <c r="AB116" s="11"/>
      <c r="AC116" s="11"/>
      <c r="AD116" s="11"/>
      <c r="AE116" s="11"/>
      <c r="AF116" s="11"/>
      <c r="AG116" s="11"/>
    </row>
    <row r="117" spans="1:33" x14ac:dyDescent="0.25">
      <c r="A117" s="9">
        <v>4</v>
      </c>
      <c r="B117" s="9"/>
      <c r="C117" s="9">
        <f>IF(E117=E116,C116+1,1)</f>
        <v>23</v>
      </c>
      <c r="D117" s="9">
        <f>IF(M117=M116,D116,C117)</f>
        <v>23</v>
      </c>
      <c r="E117" s="9">
        <f>10+VALUE(RIGHT(LEFT(G117,3),1))</f>
        <v>14</v>
      </c>
      <c r="F117" s="9" t="str">
        <f>RIGHT(G117,2) &amp; IF(A117&lt;2,"x","")</f>
        <v>pm</v>
      </c>
      <c r="G117" s="9" t="s">
        <v>204</v>
      </c>
      <c r="H117" s="9" t="s">
        <v>692</v>
      </c>
      <c r="I117" s="9" t="s">
        <v>203</v>
      </c>
      <c r="J117" s="10" t="s">
        <v>679</v>
      </c>
      <c r="K117" s="11">
        <f>LOOKUP(1E+100,M117:AC117)</f>
        <v>2133.5497601176717</v>
      </c>
      <c r="L117" s="9"/>
      <c r="M117" s="11">
        <v>2150</v>
      </c>
      <c r="O117" s="11"/>
      <c r="P117" s="11"/>
      <c r="Q117" s="11"/>
      <c r="R117" s="11"/>
      <c r="S117" s="11">
        <v>2111.5716033290137</v>
      </c>
      <c r="T117" s="11"/>
      <c r="U117" s="11"/>
      <c r="V117" s="11"/>
      <c r="W117" s="11">
        <v>2142.9156187872968</v>
      </c>
      <c r="X117" s="11">
        <v>2133.5497601176717</v>
      </c>
      <c r="Y117" s="11"/>
      <c r="Z117" s="11"/>
      <c r="AA117" s="11"/>
      <c r="AB117" s="11"/>
      <c r="AC117" s="11"/>
      <c r="AD117" s="11"/>
      <c r="AE117" s="11"/>
      <c r="AF117" s="11"/>
      <c r="AG117" s="11"/>
    </row>
    <row r="118" spans="1:33" x14ac:dyDescent="0.25">
      <c r="A118" s="9">
        <v>4</v>
      </c>
      <c r="B118" s="9"/>
      <c r="C118" s="9">
        <f>IF(E118=E117,C117+1,1)</f>
        <v>24</v>
      </c>
      <c r="D118" s="9">
        <f>IF(M118=M117,D117,C118)</f>
        <v>24</v>
      </c>
      <c r="E118" s="9">
        <f>10+VALUE(RIGHT(LEFT(G118,3),1))</f>
        <v>14</v>
      </c>
      <c r="F118" s="9" t="str">
        <f>RIGHT(G118,2) &amp; IF(A118&lt;2,"x","")</f>
        <v>pm</v>
      </c>
      <c r="G118" s="9" t="s">
        <v>166</v>
      </c>
      <c r="H118" s="9" t="s">
        <v>40</v>
      </c>
      <c r="I118" s="9" t="s">
        <v>165</v>
      </c>
      <c r="J118" s="10" t="s">
        <v>679</v>
      </c>
      <c r="K118" s="11">
        <f>LOOKUP(1E+100,M118:AC118)</f>
        <v>2130.4327027281633</v>
      </c>
      <c r="L118" s="9"/>
      <c r="M118" s="11">
        <v>2200</v>
      </c>
      <c r="O118" s="11"/>
      <c r="P118" s="11"/>
      <c r="Q118" s="11"/>
      <c r="R118" s="11"/>
      <c r="S118" s="11"/>
      <c r="T118" s="11"/>
      <c r="U118" s="11">
        <v>2134.1731065083045</v>
      </c>
      <c r="V118" s="11"/>
      <c r="W118" s="11">
        <v>2171.9219347845096</v>
      </c>
      <c r="X118" s="11"/>
      <c r="Y118" s="11">
        <v>2130.4327027281633</v>
      </c>
      <c r="Z118" s="11"/>
      <c r="AA118" s="11"/>
      <c r="AB118" s="11"/>
      <c r="AC118" s="11"/>
      <c r="AD118" s="11"/>
      <c r="AE118" s="11"/>
      <c r="AF118" s="11"/>
      <c r="AG118" s="11"/>
    </row>
    <row r="119" spans="1:33" x14ac:dyDescent="0.25">
      <c r="A119" s="9">
        <v>6</v>
      </c>
      <c r="B119" s="9"/>
      <c r="C119" s="9">
        <f>IF(E119=E118,C118+1,1)</f>
        <v>25</v>
      </c>
      <c r="D119" s="9">
        <f>IF(M119=M118,D118,C119)</f>
        <v>25</v>
      </c>
      <c r="E119" s="9">
        <f>10+VALUE(RIGHT(LEFT(G119,3),1))</f>
        <v>14</v>
      </c>
      <c r="F119" s="9" t="str">
        <f>RIGHT(G119,2) &amp; IF(A119&lt;2,"x","")</f>
        <v>pm</v>
      </c>
      <c r="G119" s="9" t="s">
        <v>193</v>
      </c>
      <c r="H119" s="9" t="s">
        <v>194</v>
      </c>
      <c r="I119" s="9" t="s">
        <v>192</v>
      </c>
      <c r="J119" s="10" t="s">
        <v>680</v>
      </c>
      <c r="K119" s="11">
        <f>LOOKUP(1E+100,M119:AC119)</f>
        <v>2084.8785175458606</v>
      </c>
      <c r="L119" s="9"/>
      <c r="M119" s="11">
        <v>1800</v>
      </c>
      <c r="O119" s="11"/>
      <c r="P119" s="11">
        <v>1884.515075674077</v>
      </c>
      <c r="Q119" s="11"/>
      <c r="R119" s="11">
        <v>1952.1722411424284</v>
      </c>
      <c r="S119" s="11"/>
      <c r="T119" s="11">
        <v>2033.1069131537579</v>
      </c>
      <c r="U119" s="11"/>
      <c r="V119" s="11">
        <v>2071.7297456703855</v>
      </c>
      <c r="W119" s="11"/>
      <c r="X119" s="11">
        <v>2084.8785175458606</v>
      </c>
      <c r="Y119" s="11"/>
      <c r="Z119" s="11"/>
      <c r="AA119" s="11"/>
      <c r="AB119" s="11"/>
      <c r="AC119" s="11"/>
      <c r="AD119" s="11"/>
      <c r="AE119" s="11"/>
      <c r="AF119" s="11"/>
      <c r="AG119" s="11"/>
    </row>
    <row r="120" spans="1:33" x14ac:dyDescent="0.25">
      <c r="A120" s="9">
        <v>5</v>
      </c>
      <c r="B120" s="9"/>
      <c r="C120" s="9">
        <f>IF(E120=E119,C119+1,1)</f>
        <v>26</v>
      </c>
      <c r="D120" s="9">
        <f>IF(M120=M119,D119,C120)</f>
        <v>26</v>
      </c>
      <c r="E120" s="9">
        <f>10+VALUE(RIGHT(LEFT(G120,3),1))</f>
        <v>14</v>
      </c>
      <c r="F120" s="9" t="str">
        <f>RIGHT(G120,2) &amp; IF(A120&lt;2,"x","")</f>
        <v>pm</v>
      </c>
      <c r="G120" s="9" t="s">
        <v>168</v>
      </c>
      <c r="H120" s="9" t="s">
        <v>169</v>
      </c>
      <c r="I120" s="9" t="s">
        <v>167</v>
      </c>
      <c r="J120" s="10" t="s">
        <v>679</v>
      </c>
      <c r="K120" s="11">
        <f>LOOKUP(1E+100,M120:AC120)</f>
        <v>2082.2230685602917</v>
      </c>
      <c r="L120" s="9"/>
      <c r="M120" s="11">
        <v>2040</v>
      </c>
      <c r="O120" s="11">
        <v>2039.2796529523846</v>
      </c>
      <c r="P120" s="11"/>
      <c r="Q120" s="11"/>
      <c r="R120" s="11"/>
      <c r="S120" s="11">
        <v>2065.5934655640858</v>
      </c>
      <c r="T120" s="11"/>
      <c r="U120" s="11"/>
      <c r="V120" s="11"/>
      <c r="W120" s="11">
        <v>2082.1425556197441</v>
      </c>
      <c r="X120" s="11">
        <v>2082.2230685602917</v>
      </c>
      <c r="Y120" s="11"/>
      <c r="Z120" s="11"/>
      <c r="AA120" s="11"/>
      <c r="AB120" s="11"/>
      <c r="AC120" s="11"/>
      <c r="AD120" s="11"/>
      <c r="AE120" s="11"/>
      <c r="AF120" s="11"/>
      <c r="AG120" s="11"/>
    </row>
    <row r="121" spans="1:33" x14ac:dyDescent="0.25">
      <c r="A121" s="9">
        <v>6</v>
      </c>
      <c r="B121" s="9"/>
      <c r="C121" s="9">
        <f>IF(E121=E120,C120+1,1)</f>
        <v>27</v>
      </c>
      <c r="D121" s="9">
        <f>IF(M121=M120,D120,C121)</f>
        <v>27</v>
      </c>
      <c r="E121" s="9">
        <f>10+VALUE(RIGHT(LEFT(G121,3),1))</f>
        <v>14</v>
      </c>
      <c r="F121" s="9" t="str">
        <f>RIGHT(G121,2) &amp; IF(A121&lt;2,"x","")</f>
        <v>pm</v>
      </c>
      <c r="G121" s="9" t="s">
        <v>206</v>
      </c>
      <c r="H121" s="9" t="s">
        <v>85</v>
      </c>
      <c r="I121" s="9" t="s">
        <v>205</v>
      </c>
      <c r="J121" s="10" t="s">
        <v>680</v>
      </c>
      <c r="K121" s="11">
        <f>LOOKUP(1E+100,M121:AC121)</f>
        <v>2075.6983430927653</v>
      </c>
      <c r="L121" s="9"/>
      <c r="M121" s="11">
        <v>2000</v>
      </c>
      <c r="O121" s="11"/>
      <c r="P121" s="11">
        <v>2046.5213833507919</v>
      </c>
      <c r="Q121" s="11"/>
      <c r="R121" s="11">
        <v>2056.3147376237139</v>
      </c>
      <c r="S121" s="11"/>
      <c r="T121" s="11">
        <v>2125.9014593645511</v>
      </c>
      <c r="U121" s="11"/>
      <c r="V121" s="11"/>
      <c r="W121" s="11">
        <v>2138.4450849967739</v>
      </c>
      <c r="X121" s="11"/>
      <c r="Y121" s="11">
        <v>2075.6983430927653</v>
      </c>
      <c r="Z121" s="11"/>
      <c r="AA121" s="11"/>
      <c r="AB121" s="11"/>
      <c r="AC121" s="11"/>
      <c r="AD121" s="11"/>
      <c r="AE121" s="11"/>
      <c r="AF121" s="11"/>
      <c r="AG121" s="11"/>
    </row>
    <row r="122" spans="1:33" x14ac:dyDescent="0.25">
      <c r="A122" s="9">
        <v>2</v>
      </c>
      <c r="B122" s="9"/>
      <c r="C122" s="9">
        <f>IF(E122=E121,C121+1,1)</f>
        <v>28</v>
      </c>
      <c r="D122" s="9">
        <f>IF(M122=M121,D121,C122)</f>
        <v>28</v>
      </c>
      <c r="E122" s="9">
        <f>10+VALUE(RIGHT(LEFT(G122,3),1))</f>
        <v>14</v>
      </c>
      <c r="F122" s="9" t="str">
        <f>RIGHT(G122,2) &amp; IF(A122&lt;2,"x","")</f>
        <v>pm</v>
      </c>
      <c r="G122" s="9" t="s">
        <v>743</v>
      </c>
      <c r="H122" s="9" t="s">
        <v>744</v>
      </c>
      <c r="I122" s="9" t="s">
        <v>745</v>
      </c>
      <c r="J122" s="10" t="s">
        <v>679</v>
      </c>
      <c r="K122" s="11">
        <f>LOOKUP(1E+100,M122:AC122)</f>
        <v>2075.0837694627789</v>
      </c>
      <c r="L122" s="9"/>
      <c r="M122" s="11">
        <v>2200</v>
      </c>
      <c r="O122" s="11">
        <v>2104.8159469865618</v>
      </c>
      <c r="P122" s="11"/>
      <c r="Q122" s="11"/>
      <c r="R122" s="11"/>
      <c r="S122" s="11"/>
      <c r="T122" s="11"/>
      <c r="U122" s="11">
        <v>2075.0837694627789</v>
      </c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</row>
    <row r="123" spans="1:33" x14ac:dyDescent="0.25">
      <c r="A123" s="9">
        <v>6</v>
      </c>
      <c r="B123" s="9"/>
      <c r="C123" s="9">
        <f>IF(E123=E122,C122+1,1)</f>
        <v>29</v>
      </c>
      <c r="D123" s="9">
        <f>IF(M123=M122,D122,C123)</f>
        <v>28</v>
      </c>
      <c r="E123" s="9">
        <f>10+VALUE(RIGHT(LEFT(G123,3),1))</f>
        <v>14</v>
      </c>
      <c r="F123" s="9" t="str">
        <f>RIGHT(G123,2) &amp; IF(A123&lt;2,"x","")</f>
        <v>pm</v>
      </c>
      <c r="G123" s="9" t="s">
        <v>160</v>
      </c>
      <c r="H123" s="9" t="s">
        <v>28</v>
      </c>
      <c r="I123" s="9" t="s">
        <v>159</v>
      </c>
      <c r="J123" s="10" t="s">
        <v>679</v>
      </c>
      <c r="K123" s="11">
        <f>LOOKUP(1E+100,M123:AC123)</f>
        <v>2045.5512826748318</v>
      </c>
      <c r="L123" s="9"/>
      <c r="M123" s="11">
        <v>2200</v>
      </c>
      <c r="O123" s="11">
        <v>2136.9547286873108</v>
      </c>
      <c r="P123" s="11"/>
      <c r="Q123" s="11">
        <v>2208.3131101752324</v>
      </c>
      <c r="R123" s="11"/>
      <c r="S123" s="11">
        <v>2195.9003251665326</v>
      </c>
      <c r="T123" s="11"/>
      <c r="U123" s="11">
        <v>2118.0809304980062</v>
      </c>
      <c r="V123" s="11"/>
      <c r="W123" s="11">
        <v>2110.9821884141811</v>
      </c>
      <c r="X123" s="11"/>
      <c r="Y123" s="11">
        <v>2045.5512826748318</v>
      </c>
      <c r="Z123" s="11"/>
      <c r="AA123" s="11"/>
      <c r="AB123" s="11"/>
      <c r="AC123" s="11"/>
      <c r="AD123" s="11"/>
      <c r="AE123" s="11"/>
      <c r="AF123" s="11"/>
      <c r="AG123" s="11"/>
    </row>
    <row r="124" spans="1:33" x14ac:dyDescent="0.25">
      <c r="A124" s="9">
        <v>4</v>
      </c>
      <c r="B124" s="9"/>
      <c r="C124" s="9">
        <f>IF(E124=E123,C123+1,1)</f>
        <v>30</v>
      </c>
      <c r="D124" s="9">
        <f>IF(M124=M123,D123,C124)</f>
        <v>30</v>
      </c>
      <c r="E124" s="9">
        <f>10+VALUE(RIGHT(LEFT(G124,3),1))</f>
        <v>14</v>
      </c>
      <c r="F124" s="9" t="str">
        <f>RIGHT(G124,2) &amp; IF(A124&lt;2,"x","")</f>
        <v>pm</v>
      </c>
      <c r="G124" s="9" t="s">
        <v>274</v>
      </c>
      <c r="H124" s="9" t="s">
        <v>275</v>
      </c>
      <c r="I124" s="9" t="s">
        <v>273</v>
      </c>
      <c r="J124" s="10" t="s">
        <v>679</v>
      </c>
      <c r="K124" s="11">
        <f>LOOKUP(1E+100,M124:AC124)</f>
        <v>2041.5147747272656</v>
      </c>
      <c r="L124" s="9"/>
      <c r="M124" s="11">
        <v>2100</v>
      </c>
      <c r="O124" s="11"/>
      <c r="P124" s="11"/>
      <c r="Q124" s="11"/>
      <c r="R124" s="11"/>
      <c r="S124" s="11"/>
      <c r="T124" s="11"/>
      <c r="U124" s="11">
        <v>2043.0775176055329</v>
      </c>
      <c r="V124" s="11"/>
      <c r="W124" s="11"/>
      <c r="X124" s="11">
        <v>2049.185021421506</v>
      </c>
      <c r="Y124" s="11">
        <v>2041.5147747272656</v>
      </c>
      <c r="Z124" s="11"/>
      <c r="AA124" s="11"/>
      <c r="AB124" s="11"/>
      <c r="AC124" s="11"/>
      <c r="AD124" s="11"/>
      <c r="AE124" s="11"/>
      <c r="AF124" s="11"/>
      <c r="AG124" s="11"/>
    </row>
    <row r="125" spans="1:33" x14ac:dyDescent="0.25">
      <c r="A125" s="9">
        <v>5</v>
      </c>
      <c r="B125" s="9"/>
      <c r="C125" s="9">
        <f>IF(E125=E124,C124+1,1)</f>
        <v>31</v>
      </c>
      <c r="D125" s="9">
        <f>IF(M125=M124,D124,C125)</f>
        <v>31</v>
      </c>
      <c r="E125" s="9">
        <f>10+VALUE(RIGHT(LEFT(G125,3),1))</f>
        <v>14</v>
      </c>
      <c r="F125" s="9" t="str">
        <f>RIGHT(G125,2) &amp; IF(A125&lt;2,"x","")</f>
        <v>pm</v>
      </c>
      <c r="G125" s="9" t="s">
        <v>143</v>
      </c>
      <c r="H125" s="9" t="s">
        <v>11</v>
      </c>
      <c r="I125" s="9" t="s">
        <v>142</v>
      </c>
      <c r="J125" s="10" t="s">
        <v>679</v>
      </c>
      <c r="K125" s="11">
        <f>LOOKUP(1E+100,M125:AC125)</f>
        <v>2011.8067987296226</v>
      </c>
      <c r="L125" s="9"/>
      <c r="M125" s="11">
        <v>2200</v>
      </c>
      <c r="O125" s="11"/>
      <c r="P125" s="11"/>
      <c r="Q125" s="11"/>
      <c r="R125" s="11"/>
      <c r="S125" s="11">
        <v>2101.7123322867064</v>
      </c>
      <c r="T125" s="11"/>
      <c r="U125" s="11">
        <v>2029.7385368406767</v>
      </c>
      <c r="V125" s="11"/>
      <c r="W125" s="11">
        <v>2014.1456827590919</v>
      </c>
      <c r="X125" s="11"/>
      <c r="Y125" s="11">
        <v>2011.8067987296226</v>
      </c>
      <c r="Z125" s="11"/>
      <c r="AA125" s="11"/>
      <c r="AB125" s="11"/>
      <c r="AC125" s="11"/>
      <c r="AD125" s="11"/>
      <c r="AE125" s="11"/>
      <c r="AF125" s="11"/>
      <c r="AG125" s="11"/>
    </row>
    <row r="126" spans="1:33" x14ac:dyDescent="0.25">
      <c r="A126" s="9">
        <v>3</v>
      </c>
      <c r="B126" s="9"/>
      <c r="C126" s="9">
        <f>IF(E126=E125,C125+1,1)</f>
        <v>32</v>
      </c>
      <c r="D126" s="9">
        <f>IF(M126=M125,D125,C126)</f>
        <v>31</v>
      </c>
      <c r="E126" s="9">
        <f>10+VALUE(RIGHT(LEFT(G126,3),1))</f>
        <v>14</v>
      </c>
      <c r="F126" s="9" t="str">
        <f>RIGHT(G126,2) &amp; IF(A126&lt;2,"x","")</f>
        <v>pm</v>
      </c>
      <c r="G126" s="9" t="s">
        <v>156</v>
      </c>
      <c r="H126" s="9" t="s">
        <v>139</v>
      </c>
      <c r="I126" s="9" t="s">
        <v>155</v>
      </c>
      <c r="J126" s="10" t="s">
        <v>679</v>
      </c>
      <c r="K126" s="11">
        <f>LOOKUP(1E+100,M126:AC126)</f>
        <v>1994.8131108205801</v>
      </c>
      <c r="L126" s="9"/>
      <c r="M126" s="11">
        <v>2200</v>
      </c>
      <c r="O126" s="11"/>
      <c r="P126" s="11"/>
      <c r="Q126" s="11"/>
      <c r="R126" s="11"/>
      <c r="S126" s="11">
        <v>2092.2750042388857</v>
      </c>
      <c r="T126" s="11"/>
      <c r="U126" s="11">
        <v>2019.8522816770092</v>
      </c>
      <c r="V126" s="11"/>
      <c r="W126" s="11"/>
      <c r="X126" s="11"/>
      <c r="Y126" s="11">
        <v>1994.8131108205801</v>
      </c>
      <c r="Z126" s="11"/>
      <c r="AA126" s="11"/>
      <c r="AB126" s="11"/>
      <c r="AC126" s="11"/>
      <c r="AD126" s="11"/>
      <c r="AE126" s="11"/>
      <c r="AF126" s="11"/>
      <c r="AG126" s="11"/>
    </row>
    <row r="127" spans="1:33" x14ac:dyDescent="0.25">
      <c r="A127" s="9">
        <v>5</v>
      </c>
      <c r="B127" s="9"/>
      <c r="C127" s="9">
        <f>IF(E127=E126,C126+1,1)</f>
        <v>33</v>
      </c>
      <c r="D127" s="9">
        <f>IF(M127=M126,D126,C127)</f>
        <v>33</v>
      </c>
      <c r="E127" s="9">
        <f>10+VALUE(RIGHT(LEFT(G127,3),1))</f>
        <v>14</v>
      </c>
      <c r="F127" s="9" t="str">
        <f>RIGHT(G127,2) &amp; IF(A127&lt;2,"x","")</f>
        <v>pm</v>
      </c>
      <c r="G127" s="9" t="s">
        <v>251</v>
      </c>
      <c r="H127" s="9" t="s">
        <v>686</v>
      </c>
      <c r="I127" s="9" t="s">
        <v>250</v>
      </c>
      <c r="J127" s="10" t="s">
        <v>680</v>
      </c>
      <c r="K127" s="11">
        <f>LOOKUP(1E+100,M127:AC127)</f>
        <v>1970.831436774024</v>
      </c>
      <c r="L127" s="9"/>
      <c r="M127" s="11">
        <v>1800</v>
      </c>
      <c r="O127" s="11"/>
      <c r="P127" s="11"/>
      <c r="Q127" s="11"/>
      <c r="R127" s="11">
        <v>1876.31367263991</v>
      </c>
      <c r="S127" s="11"/>
      <c r="T127" s="11">
        <v>1947.5770451023341</v>
      </c>
      <c r="U127" s="11"/>
      <c r="V127" s="11">
        <v>1948.6460425066778</v>
      </c>
      <c r="W127" s="11"/>
      <c r="X127" s="11">
        <v>1970.831436774024</v>
      </c>
      <c r="Y127" s="11"/>
      <c r="Z127" s="11"/>
      <c r="AA127" s="11"/>
      <c r="AB127" s="11"/>
      <c r="AC127" s="11"/>
      <c r="AD127" s="11"/>
      <c r="AE127" s="11"/>
      <c r="AF127" s="11"/>
      <c r="AG127" s="11"/>
    </row>
    <row r="128" spans="1:33" x14ac:dyDescent="0.25">
      <c r="A128" s="9">
        <v>3</v>
      </c>
      <c r="B128" s="9"/>
      <c r="C128" s="9">
        <f>IF(E128=E127,C127+1,1)</f>
        <v>34</v>
      </c>
      <c r="D128" s="9">
        <f>IF(M128=M127,D127,C128)</f>
        <v>33</v>
      </c>
      <c r="E128" s="9">
        <f>10+VALUE(RIGHT(LEFT(G128,3),1))</f>
        <v>14</v>
      </c>
      <c r="F128" s="9" t="str">
        <f>RIGHT(G128,2) &amp; IF(A128&lt;2,"x","")</f>
        <v>pm</v>
      </c>
      <c r="G128" s="9" t="s">
        <v>183</v>
      </c>
      <c r="H128" s="9" t="s">
        <v>45</v>
      </c>
      <c r="I128" s="9" t="s">
        <v>182</v>
      </c>
      <c r="J128" s="10" t="s">
        <v>680</v>
      </c>
      <c r="K128" s="11">
        <f>LOOKUP(1E+100,M128:AC128)</f>
        <v>1966.1080625343704</v>
      </c>
      <c r="L128" s="9"/>
      <c r="M128" s="11">
        <v>1800</v>
      </c>
      <c r="O128" s="11"/>
      <c r="P128" s="11">
        <v>1841.8890710091171</v>
      </c>
      <c r="Q128" s="11"/>
      <c r="R128" s="11">
        <v>1862.9777228164949</v>
      </c>
      <c r="S128" s="11"/>
      <c r="T128" s="11"/>
      <c r="U128" s="11"/>
      <c r="V128" s="11"/>
      <c r="W128" s="11"/>
      <c r="X128" s="11">
        <v>1966.1080625343704</v>
      </c>
      <c r="Y128" s="11"/>
      <c r="Z128" s="11"/>
      <c r="AA128" s="11"/>
      <c r="AB128" s="11"/>
      <c r="AC128" s="11"/>
      <c r="AD128" s="11"/>
      <c r="AE128" s="11"/>
      <c r="AF128" s="11"/>
      <c r="AG128" s="11"/>
    </row>
    <row r="129" spans="1:33" x14ac:dyDescent="0.25">
      <c r="A129" s="9">
        <v>5</v>
      </c>
      <c r="B129" s="9"/>
      <c r="C129" s="9">
        <f>IF(E129=E128,C128+1,1)</f>
        <v>35</v>
      </c>
      <c r="D129" s="9">
        <f>IF(M129=M128,D128,C129)</f>
        <v>33</v>
      </c>
      <c r="E129" s="9">
        <f>10+VALUE(RIGHT(LEFT(G129,3),1))</f>
        <v>14</v>
      </c>
      <c r="F129" s="9" t="str">
        <f>RIGHT(G129,2) &amp; IF(A129&lt;2,"x","")</f>
        <v>pm</v>
      </c>
      <c r="G129" s="9" t="s">
        <v>255</v>
      </c>
      <c r="H129" s="9" t="s">
        <v>62</v>
      </c>
      <c r="I129" s="9" t="s">
        <v>254</v>
      </c>
      <c r="J129" s="10" t="s">
        <v>680</v>
      </c>
      <c r="K129" s="11">
        <f>LOOKUP(1E+100,M129:AC129)</f>
        <v>1945.8301294662874</v>
      </c>
      <c r="L129" s="9"/>
      <c r="M129" s="11">
        <v>1800</v>
      </c>
      <c r="O129" s="11"/>
      <c r="P129" s="11">
        <v>1853.5993664092457</v>
      </c>
      <c r="Q129" s="11"/>
      <c r="R129" s="11">
        <v>1866.2716900036432</v>
      </c>
      <c r="S129" s="11"/>
      <c r="T129" s="11"/>
      <c r="U129" s="11"/>
      <c r="V129" s="11">
        <v>1903.4201689696713</v>
      </c>
      <c r="W129" s="11"/>
      <c r="X129" s="11">
        <v>1945.8301294662874</v>
      </c>
      <c r="Y129" s="11"/>
      <c r="Z129" s="11"/>
      <c r="AA129" s="11"/>
      <c r="AB129" s="11"/>
      <c r="AC129" s="11"/>
      <c r="AD129" s="11"/>
      <c r="AE129" s="11"/>
      <c r="AF129" s="11"/>
      <c r="AG129" s="11"/>
    </row>
    <row r="130" spans="1:33" x14ac:dyDescent="0.25">
      <c r="A130" s="9">
        <v>6</v>
      </c>
      <c r="B130" s="9"/>
      <c r="C130" s="9">
        <f>IF(E130=E129,C129+1,1)</f>
        <v>36</v>
      </c>
      <c r="D130" s="9">
        <f>IF(M130=M129,D129,C130)</f>
        <v>36</v>
      </c>
      <c r="E130" s="9">
        <f>10+VALUE(RIGHT(LEFT(G130,3),1))</f>
        <v>14</v>
      </c>
      <c r="F130" s="9" t="str">
        <f>RIGHT(G130,2) &amp; IF(A130&lt;2,"x","")</f>
        <v>pm</v>
      </c>
      <c r="G130" s="9" t="s">
        <v>198</v>
      </c>
      <c r="H130" s="9" t="s">
        <v>68</v>
      </c>
      <c r="I130" s="9" t="s">
        <v>197</v>
      </c>
      <c r="J130" s="10" t="s">
        <v>679</v>
      </c>
      <c r="K130" s="11">
        <f>LOOKUP(1E+100,M130:AC130)</f>
        <v>1939.711697008184</v>
      </c>
      <c r="L130" s="9"/>
      <c r="M130" s="11">
        <v>2200</v>
      </c>
      <c r="O130" s="11"/>
      <c r="P130" s="11"/>
      <c r="Q130" s="11">
        <v>2163.7344821514484</v>
      </c>
      <c r="R130" s="11"/>
      <c r="S130" s="11">
        <v>2076.1154229393692</v>
      </c>
      <c r="T130" s="11"/>
      <c r="U130" s="11">
        <v>2047.8105361849766</v>
      </c>
      <c r="V130" s="11"/>
      <c r="W130" s="11">
        <v>1999.2074170421029</v>
      </c>
      <c r="X130" s="11"/>
      <c r="Y130" s="11">
        <v>1939.711697008184</v>
      </c>
      <c r="Z130" s="11"/>
      <c r="AA130" s="11"/>
      <c r="AB130" s="11"/>
      <c r="AC130" s="11"/>
      <c r="AD130" s="11"/>
      <c r="AE130" s="11"/>
      <c r="AF130" s="11"/>
      <c r="AG130" s="11"/>
    </row>
    <row r="131" spans="1:33" x14ac:dyDescent="0.25">
      <c r="A131" s="9">
        <v>4</v>
      </c>
      <c r="B131" s="9"/>
      <c r="C131" s="9">
        <f>IF(E131=E130,C130+1,1)</f>
        <v>37</v>
      </c>
      <c r="D131" s="9">
        <f>IF(M131=M130,D130,C131)</f>
        <v>37</v>
      </c>
      <c r="E131" s="9">
        <f>10+VALUE(RIGHT(LEFT(G131,3),1))</f>
        <v>14</v>
      </c>
      <c r="F131" s="9" t="str">
        <f>RIGHT(G131,2) &amp; IF(A131&lt;2,"x","")</f>
        <v>pm</v>
      </c>
      <c r="G131" s="9" t="s">
        <v>259</v>
      </c>
      <c r="H131" s="9" t="s">
        <v>114</v>
      </c>
      <c r="I131" s="9" t="s">
        <v>258</v>
      </c>
      <c r="J131" s="10" t="s">
        <v>680</v>
      </c>
      <c r="K131" s="11">
        <f>LOOKUP(1E+100,M131:AC131)</f>
        <v>1927.930600834432</v>
      </c>
      <c r="L131" s="9"/>
      <c r="M131" s="11">
        <v>1800</v>
      </c>
      <c r="O131" s="11"/>
      <c r="P131" s="11">
        <v>1819.9309139814898</v>
      </c>
      <c r="Q131" s="11"/>
      <c r="R131" s="11">
        <v>1851.9753031841728</v>
      </c>
      <c r="S131" s="11"/>
      <c r="T131" s="11"/>
      <c r="U131" s="11"/>
      <c r="V131" s="11">
        <v>1896.3579642330565</v>
      </c>
      <c r="W131" s="11"/>
      <c r="X131" s="11">
        <v>1927.930600834432</v>
      </c>
      <c r="Y131" s="11"/>
      <c r="Z131" s="11"/>
      <c r="AA131" s="11"/>
      <c r="AB131" s="11"/>
      <c r="AC131" s="11"/>
      <c r="AD131" s="11"/>
      <c r="AE131" s="11"/>
      <c r="AF131" s="11"/>
      <c r="AG131" s="11"/>
    </row>
    <row r="132" spans="1:33" x14ac:dyDescent="0.25">
      <c r="A132" s="9">
        <v>2</v>
      </c>
      <c r="B132" s="9"/>
      <c r="C132" s="9">
        <f>IF(E132=E131,C131+1,1)</f>
        <v>38</v>
      </c>
      <c r="D132" s="9">
        <f>IF(M132=M131,D131,C132)</f>
        <v>37</v>
      </c>
      <c r="E132" s="9">
        <f>10+VALUE(RIGHT(LEFT(G132,3),1))</f>
        <v>14</v>
      </c>
      <c r="F132" s="9" t="str">
        <f>RIGHT(G132,2) &amp; IF(A132&lt;2,"x","")</f>
        <v>pm</v>
      </c>
      <c r="G132" s="9" t="s">
        <v>746</v>
      </c>
      <c r="H132" s="9" t="s">
        <v>747</v>
      </c>
      <c r="I132" s="9" t="s">
        <v>748</v>
      </c>
      <c r="J132" s="10" t="s">
        <v>680</v>
      </c>
      <c r="K132" s="11">
        <f>LOOKUP(1E+100,M132:AC132)</f>
        <v>1917.7012050124931</v>
      </c>
      <c r="L132" s="9"/>
      <c r="M132" s="11">
        <v>1800</v>
      </c>
      <c r="O132" s="11"/>
      <c r="P132" s="11"/>
      <c r="Q132" s="11"/>
      <c r="R132" s="11"/>
      <c r="S132" s="11"/>
      <c r="T132" s="11"/>
      <c r="U132" s="11"/>
      <c r="V132" s="11">
        <v>1891.4062864972918</v>
      </c>
      <c r="W132" s="11"/>
      <c r="X132" s="11">
        <v>1917.7012050124931</v>
      </c>
      <c r="Y132" s="11"/>
      <c r="Z132" s="11"/>
      <c r="AA132" s="11"/>
      <c r="AB132" s="11"/>
      <c r="AC132" s="11"/>
      <c r="AD132" s="11"/>
      <c r="AE132" s="11"/>
      <c r="AF132" s="11"/>
      <c r="AG132" s="11"/>
    </row>
    <row r="133" spans="1:33" x14ac:dyDescent="0.25">
      <c r="A133" s="9">
        <v>4</v>
      </c>
      <c r="B133" s="9"/>
      <c r="C133" s="9">
        <f>IF(E133=E132,C132+1,1)</f>
        <v>39</v>
      </c>
      <c r="D133" s="9">
        <f>IF(M133=M132,D132,C133)</f>
        <v>39</v>
      </c>
      <c r="E133" s="9">
        <f>10+VALUE(RIGHT(LEFT(G133,3),1))</f>
        <v>14</v>
      </c>
      <c r="F133" s="9" t="str">
        <f>RIGHT(G133,2) &amp; IF(A133&lt;2,"x","")</f>
        <v>pm</v>
      </c>
      <c r="G133" s="9" t="s">
        <v>249</v>
      </c>
      <c r="H133" s="9" t="s">
        <v>72</v>
      </c>
      <c r="I133" s="9" t="s">
        <v>248</v>
      </c>
      <c r="J133" s="10" t="s">
        <v>680</v>
      </c>
      <c r="K133" s="11">
        <f>LOOKUP(1E+100,M133:AC133)</f>
        <v>1893.5192963873701</v>
      </c>
      <c r="L133" s="9"/>
      <c r="M133" s="11">
        <v>2000</v>
      </c>
      <c r="O133" s="11">
        <v>1987.3948411288115</v>
      </c>
      <c r="P133" s="11"/>
      <c r="Q133" s="11"/>
      <c r="R133" s="11">
        <v>1890.3332168465452</v>
      </c>
      <c r="S133" s="11"/>
      <c r="T133" s="11"/>
      <c r="U133" s="11"/>
      <c r="V133" s="11"/>
      <c r="W133" s="11"/>
      <c r="X133" s="11">
        <v>1917.0257573600547</v>
      </c>
      <c r="Y133" s="11">
        <v>1893.5192963873701</v>
      </c>
      <c r="Z133" s="11"/>
      <c r="AA133" s="11"/>
      <c r="AB133" s="11"/>
      <c r="AC133" s="11"/>
      <c r="AD133" s="11"/>
      <c r="AE133" s="11"/>
      <c r="AF133" s="11"/>
      <c r="AG133" s="11"/>
    </row>
    <row r="134" spans="1:33" x14ac:dyDescent="0.25">
      <c r="A134" s="9">
        <v>7</v>
      </c>
      <c r="B134" s="9"/>
      <c r="C134" s="9">
        <f>IF(E134=E133,C133+1,1)</f>
        <v>40</v>
      </c>
      <c r="D134" s="9">
        <f>IF(M134=M133,D133,C134)</f>
        <v>40</v>
      </c>
      <c r="E134" s="9">
        <f>10+VALUE(RIGHT(LEFT(G134,3),1))</f>
        <v>14</v>
      </c>
      <c r="F134" s="9" t="str">
        <f>RIGHT(G134,2) &amp; IF(A134&lt;2,"x","")</f>
        <v>pm</v>
      </c>
      <c r="G134" s="9" t="s">
        <v>162</v>
      </c>
      <c r="H134" s="9" t="s">
        <v>28</v>
      </c>
      <c r="I134" s="9" t="s">
        <v>161</v>
      </c>
      <c r="J134" s="10" t="s">
        <v>680</v>
      </c>
      <c r="K134" s="11">
        <f>LOOKUP(1E+100,M134:AC134)</f>
        <v>1891.3992495289715</v>
      </c>
      <c r="L134" s="9"/>
      <c r="M134" s="11">
        <v>1800</v>
      </c>
      <c r="O134" s="11"/>
      <c r="P134" s="11">
        <v>1835.2847547112133</v>
      </c>
      <c r="Q134" s="11"/>
      <c r="R134" s="11">
        <v>1889.110814092702</v>
      </c>
      <c r="S134" s="11"/>
      <c r="T134" s="11">
        <v>1852.5892192097544</v>
      </c>
      <c r="U134" s="11"/>
      <c r="V134" s="11">
        <v>1883.8626441487413</v>
      </c>
      <c r="W134" s="11">
        <v>1869.0816372048744</v>
      </c>
      <c r="X134" s="11">
        <v>1891.3992495289715</v>
      </c>
      <c r="Y134" s="11"/>
      <c r="Z134" s="11"/>
      <c r="AA134" s="11"/>
      <c r="AB134" s="11"/>
      <c r="AC134" s="11"/>
      <c r="AD134" s="11"/>
      <c r="AE134" s="11"/>
      <c r="AF134" s="11"/>
      <c r="AG134" s="11"/>
    </row>
    <row r="135" spans="1:33" x14ac:dyDescent="0.25">
      <c r="A135" s="9">
        <v>3</v>
      </c>
      <c r="B135" s="9"/>
      <c r="C135" s="9">
        <f>IF(E135=E134,C134+1,1)</f>
        <v>41</v>
      </c>
      <c r="D135" s="9">
        <f>IF(M135=M134,D134,C135)</f>
        <v>40</v>
      </c>
      <c r="E135" s="9">
        <f>10+VALUE(RIGHT(LEFT(G135,3),1))</f>
        <v>14</v>
      </c>
      <c r="F135" s="9" t="str">
        <f>RIGHT(G135,2) &amp; IF(A135&lt;2,"x","")</f>
        <v>pm</v>
      </c>
      <c r="G135" s="9" t="s">
        <v>191</v>
      </c>
      <c r="H135" s="9" t="s">
        <v>35</v>
      </c>
      <c r="I135" s="9" t="s">
        <v>190</v>
      </c>
      <c r="J135" s="10" t="s">
        <v>680</v>
      </c>
      <c r="K135" s="11">
        <f>LOOKUP(1E+100,M135:AC135)</f>
        <v>1887.0177572843741</v>
      </c>
      <c r="L135" s="9"/>
      <c r="M135" s="11">
        <v>1800</v>
      </c>
      <c r="O135" s="11"/>
      <c r="P135" s="11"/>
      <c r="Q135" s="11"/>
      <c r="R135" s="11">
        <v>1828.715389683282</v>
      </c>
      <c r="S135" s="11"/>
      <c r="T135" s="11"/>
      <c r="U135" s="11"/>
      <c r="V135" s="11">
        <v>1887.0177572843741</v>
      </c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</row>
    <row r="136" spans="1:33" x14ac:dyDescent="0.25">
      <c r="A136" s="9">
        <v>2</v>
      </c>
      <c r="B136" s="9"/>
      <c r="C136" s="9">
        <f>IF(E136=E135,C135+1,1)</f>
        <v>42</v>
      </c>
      <c r="D136" s="9">
        <f>IF(M136=M135,D135,C136)</f>
        <v>40</v>
      </c>
      <c r="E136" s="9">
        <f>10+VALUE(RIGHT(LEFT(G136,3),1))</f>
        <v>14</v>
      </c>
      <c r="F136" s="9" t="str">
        <f>RIGHT(G136,2) &amp; IF(A136&lt;2,"x","")</f>
        <v>pm</v>
      </c>
      <c r="G136" s="9" t="s">
        <v>263</v>
      </c>
      <c r="H136" s="9" t="s">
        <v>35</v>
      </c>
      <c r="I136" s="9" t="s">
        <v>262</v>
      </c>
      <c r="J136" s="10" t="s">
        <v>680</v>
      </c>
      <c r="K136" s="11">
        <f>LOOKUP(1E+100,M136:AC136)</f>
        <v>1883.6554537840855</v>
      </c>
      <c r="L136" s="9"/>
      <c r="M136" s="11">
        <v>1800</v>
      </c>
      <c r="O136" s="11"/>
      <c r="P136" s="11"/>
      <c r="Q136" s="11"/>
      <c r="R136" s="11">
        <v>1883.6554537840855</v>
      </c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</row>
    <row r="137" spans="1:33" x14ac:dyDescent="0.25">
      <c r="A137" s="9">
        <v>6</v>
      </c>
      <c r="B137" s="9"/>
      <c r="C137" s="9">
        <f>IF(E137=E136,C136+1,1)</f>
        <v>43</v>
      </c>
      <c r="D137" s="9">
        <f>IF(M137=M136,D136,C137)</f>
        <v>43</v>
      </c>
      <c r="E137" s="9">
        <f>10+VALUE(RIGHT(LEFT(G137,3),1))</f>
        <v>14</v>
      </c>
      <c r="F137" s="9" t="str">
        <f>RIGHT(G137,2) &amp; IF(A137&lt;2,"x","")</f>
        <v>pm</v>
      </c>
      <c r="G137" s="9" t="s">
        <v>226</v>
      </c>
      <c r="H137" s="9" t="s">
        <v>222</v>
      </c>
      <c r="I137" s="9" t="s">
        <v>225</v>
      </c>
      <c r="J137" s="10" t="s">
        <v>680</v>
      </c>
      <c r="K137" s="11">
        <f>LOOKUP(1E+100,M137:AC137)</f>
        <v>1882.1510640657773</v>
      </c>
      <c r="L137" s="9"/>
      <c r="M137" s="11">
        <v>2000</v>
      </c>
      <c r="O137" s="11"/>
      <c r="P137" s="11">
        <v>1895.6498384460454</v>
      </c>
      <c r="Q137" s="11"/>
      <c r="R137" s="11"/>
      <c r="S137" s="11">
        <v>1878.2752759660921</v>
      </c>
      <c r="T137" s="11"/>
      <c r="U137" s="11">
        <v>1841.279855537357</v>
      </c>
      <c r="V137" s="11">
        <v>1882.1510640657773</v>
      </c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</row>
    <row r="138" spans="1:33" x14ac:dyDescent="0.25">
      <c r="A138" s="9">
        <v>3</v>
      </c>
      <c r="B138" s="9"/>
      <c r="C138" s="9">
        <f>IF(E138=E137,C137+1,1)</f>
        <v>44</v>
      </c>
      <c r="D138" s="9">
        <f>IF(M138=M137,D137,C138)</f>
        <v>44</v>
      </c>
      <c r="E138" s="9">
        <f>10+VALUE(RIGHT(LEFT(G138,3),1))</f>
        <v>14</v>
      </c>
      <c r="F138" s="9" t="str">
        <f>RIGHT(G138,2) &amp; IF(A138&lt;2,"x","")</f>
        <v>pm</v>
      </c>
      <c r="G138" s="9" t="s">
        <v>216</v>
      </c>
      <c r="H138" s="9" t="s">
        <v>217</v>
      </c>
      <c r="I138" s="9" t="s">
        <v>215</v>
      </c>
      <c r="J138" s="10" t="s">
        <v>680</v>
      </c>
      <c r="K138" s="11">
        <f>LOOKUP(1E+100,M138:AC138)</f>
        <v>1879.2335628365884</v>
      </c>
      <c r="L138" s="9"/>
      <c r="M138" s="11">
        <v>1933.3333333333333</v>
      </c>
      <c r="Q138" s="12">
        <v>1916.9532749111102</v>
      </c>
      <c r="V138" s="12">
        <v>1879.2335628365884</v>
      </c>
    </row>
    <row r="139" spans="1:33" x14ac:dyDescent="0.25">
      <c r="A139" s="9">
        <v>3</v>
      </c>
      <c r="B139" s="9"/>
      <c r="C139" s="9">
        <f>IF(E139=E138,C138+1,1)</f>
        <v>45</v>
      </c>
      <c r="D139" s="9">
        <f>IF(M139=M138,D138,C139)</f>
        <v>44</v>
      </c>
      <c r="E139" s="9">
        <f>10+VALUE(RIGHT(LEFT(G139,3),1))</f>
        <v>14</v>
      </c>
      <c r="F139" s="9" t="str">
        <f>RIGHT(G139,2) &amp; IF(A139&lt;2,"x","")</f>
        <v>pm</v>
      </c>
      <c r="G139" s="9" t="s">
        <v>149</v>
      </c>
      <c r="H139" s="9" t="s">
        <v>150</v>
      </c>
      <c r="I139" s="9" t="s">
        <v>148</v>
      </c>
      <c r="J139" s="10" t="s">
        <v>680</v>
      </c>
      <c r="K139" s="11">
        <f>LOOKUP(1E+100,M139:AC139)</f>
        <v>1878.4980070891529</v>
      </c>
      <c r="L139" s="9"/>
      <c r="M139" s="11">
        <v>1933.3333333333333</v>
      </c>
      <c r="O139" s="11"/>
      <c r="P139" s="11">
        <v>1921.8901473006756</v>
      </c>
      <c r="Q139" s="11"/>
      <c r="R139" s="11"/>
      <c r="S139" s="11"/>
      <c r="T139" s="11">
        <v>1929.3910828969913</v>
      </c>
      <c r="U139" s="11"/>
      <c r="V139" s="11"/>
      <c r="W139" s="11">
        <v>1878.4980070891529</v>
      </c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</row>
    <row r="140" spans="1:33" x14ac:dyDescent="0.25">
      <c r="A140" s="9">
        <v>3</v>
      </c>
      <c r="B140" s="9"/>
      <c r="C140" s="9">
        <f>IF(E140=E139,C139+1,1)</f>
        <v>46</v>
      </c>
      <c r="D140" s="9">
        <f>IF(M140=M139,D139,C140)</f>
        <v>46</v>
      </c>
      <c r="E140" s="9">
        <f>10+VALUE(RIGHT(LEFT(G140,3),1))</f>
        <v>14</v>
      </c>
      <c r="F140" s="9" t="str">
        <f>RIGHT(G140,2) &amp; IF(A140&lt;2,"x","")</f>
        <v>pm</v>
      </c>
      <c r="G140" s="9" t="s">
        <v>187</v>
      </c>
      <c r="H140" s="9" t="s">
        <v>45</v>
      </c>
      <c r="I140" s="9" t="s">
        <v>186</v>
      </c>
      <c r="J140" s="10" t="s">
        <v>680</v>
      </c>
      <c r="K140" s="11">
        <f>LOOKUP(1E+100,M140:AC140)</f>
        <v>1864.4421259966934</v>
      </c>
      <c r="L140" s="9"/>
      <c r="M140" s="11">
        <v>1800</v>
      </c>
      <c r="O140" s="11"/>
      <c r="P140" s="11"/>
      <c r="Q140" s="11"/>
      <c r="R140" s="11">
        <v>1890.6902473066109</v>
      </c>
      <c r="S140" s="11"/>
      <c r="T140" s="11"/>
      <c r="U140" s="11"/>
      <c r="V140" s="11"/>
      <c r="W140" s="11"/>
      <c r="X140" s="11">
        <v>1864.4421259966934</v>
      </c>
      <c r="Y140" s="11"/>
      <c r="Z140" s="11"/>
      <c r="AA140" s="11"/>
      <c r="AB140" s="11"/>
      <c r="AC140" s="11"/>
      <c r="AD140" s="11"/>
      <c r="AE140" s="11"/>
      <c r="AF140" s="11"/>
      <c r="AG140" s="11"/>
    </row>
    <row r="141" spans="1:33" x14ac:dyDescent="0.25">
      <c r="A141" s="9">
        <v>5</v>
      </c>
      <c r="B141" s="9"/>
      <c r="C141" s="9">
        <f>IF(E141=E140,C140+1,1)</f>
        <v>47</v>
      </c>
      <c r="D141" s="9">
        <f>IF(M141=M140,D140,C141)</f>
        <v>47</v>
      </c>
      <c r="E141" s="9">
        <f>10+VALUE(RIGHT(LEFT(G141,3),1))</f>
        <v>14</v>
      </c>
      <c r="F141" s="9" t="str">
        <f>RIGHT(G141,2) &amp; IF(A141&lt;2,"x","")</f>
        <v>pm</v>
      </c>
      <c r="G141" s="9" t="s">
        <v>267</v>
      </c>
      <c r="H141" s="9" t="s">
        <v>129</v>
      </c>
      <c r="I141" s="9" t="s">
        <v>266</v>
      </c>
      <c r="J141" s="10" t="s">
        <v>680</v>
      </c>
      <c r="K141" s="11">
        <f>LOOKUP(1E+100,M141:AC141)</f>
        <v>1850.6739871637685</v>
      </c>
      <c r="L141" s="9"/>
      <c r="M141" s="11">
        <v>1880</v>
      </c>
      <c r="O141" s="11"/>
      <c r="P141" s="11"/>
      <c r="Q141" s="11"/>
      <c r="R141" s="11"/>
      <c r="S141" s="11">
        <v>1918.746719402327</v>
      </c>
      <c r="T141" s="11">
        <v>1928.6532904156654</v>
      </c>
      <c r="U141" s="11"/>
      <c r="V141" s="11">
        <v>1869.2345247091835</v>
      </c>
      <c r="W141" s="11"/>
      <c r="X141" s="11">
        <v>1850.6739871637685</v>
      </c>
      <c r="Y141" s="11"/>
      <c r="Z141" s="11"/>
      <c r="AA141" s="11"/>
      <c r="AB141" s="11"/>
      <c r="AC141" s="11"/>
      <c r="AD141" s="11"/>
      <c r="AE141" s="11"/>
      <c r="AF141" s="11"/>
      <c r="AG141" s="11"/>
    </row>
    <row r="142" spans="1:33" x14ac:dyDescent="0.25">
      <c r="A142" s="9">
        <v>3</v>
      </c>
      <c r="B142" s="9"/>
      <c r="C142" s="9">
        <f>IF(E142=E141,C141+1,1)</f>
        <v>48</v>
      </c>
      <c r="D142" s="9">
        <f>IF(M142=M141,D141,C142)</f>
        <v>48</v>
      </c>
      <c r="E142" s="9">
        <f>10+VALUE(RIGHT(LEFT(G142,3),1))</f>
        <v>14</v>
      </c>
      <c r="F142" s="9" t="str">
        <f>RIGHT(G142,2) &amp; IF(A142&lt;2,"x","")</f>
        <v>pm</v>
      </c>
      <c r="G142" s="9" t="s">
        <v>185</v>
      </c>
      <c r="H142" s="9" t="s">
        <v>45</v>
      </c>
      <c r="I142" s="9" t="s">
        <v>184</v>
      </c>
      <c r="J142" s="10" t="s">
        <v>680</v>
      </c>
      <c r="K142" s="11">
        <f>LOOKUP(1E+100,M142:AC142)</f>
        <v>1849.6629184851208</v>
      </c>
      <c r="L142" s="9"/>
      <c r="M142" s="11">
        <v>1800</v>
      </c>
      <c r="O142" s="11"/>
      <c r="P142" s="11">
        <v>1836.7243012650156</v>
      </c>
      <c r="Q142" s="11"/>
      <c r="R142" s="11">
        <v>1787.9889007294696</v>
      </c>
      <c r="S142" s="11"/>
      <c r="T142" s="11"/>
      <c r="U142" s="11"/>
      <c r="V142" s="11"/>
      <c r="W142" s="11"/>
      <c r="X142" s="11">
        <v>1849.6629184851208</v>
      </c>
      <c r="Y142" s="11"/>
      <c r="Z142" s="11"/>
      <c r="AA142" s="11"/>
      <c r="AB142" s="11"/>
      <c r="AC142" s="11"/>
      <c r="AD142" s="11"/>
      <c r="AE142" s="11"/>
      <c r="AF142" s="11"/>
      <c r="AG142" s="11"/>
    </row>
    <row r="143" spans="1:33" x14ac:dyDescent="0.25">
      <c r="A143" s="9">
        <v>6</v>
      </c>
      <c r="B143" s="9"/>
      <c r="C143" s="9">
        <f>IF(E143=E142,C142+1,1)</f>
        <v>49</v>
      </c>
      <c r="D143" s="9">
        <f>IF(M143=M142,D142,C143)</f>
        <v>48</v>
      </c>
      <c r="E143" s="9">
        <f>10+VALUE(RIGHT(LEFT(G143,3),1))</f>
        <v>14</v>
      </c>
      <c r="F143" s="9" t="str">
        <f>RIGHT(G143,2) &amp; IF(A143&lt;2,"x","")</f>
        <v>pm</v>
      </c>
      <c r="G143" s="9" t="s">
        <v>228</v>
      </c>
      <c r="H143" s="9" t="s">
        <v>690</v>
      </c>
      <c r="I143" s="9" t="s">
        <v>227</v>
      </c>
      <c r="J143" s="10" t="s">
        <v>680</v>
      </c>
      <c r="K143" s="11">
        <f>LOOKUP(1E+100,M143:AC143)</f>
        <v>1843.3786026152854</v>
      </c>
      <c r="L143" s="9"/>
      <c r="M143" s="11">
        <v>1800</v>
      </c>
      <c r="O143" s="11"/>
      <c r="P143" s="11"/>
      <c r="Q143" s="11"/>
      <c r="R143" s="11">
        <v>1729.7293688033053</v>
      </c>
      <c r="S143" s="11"/>
      <c r="T143" s="11">
        <v>1791.8211586686618</v>
      </c>
      <c r="U143" s="11"/>
      <c r="V143" s="11">
        <v>1840.5251094339849</v>
      </c>
      <c r="W143" s="11"/>
      <c r="X143" s="11">
        <v>1843.3786026152854</v>
      </c>
      <c r="Y143" s="11"/>
      <c r="Z143" s="11"/>
      <c r="AA143" s="11"/>
      <c r="AB143" s="11"/>
      <c r="AC143" s="11"/>
      <c r="AD143" s="11"/>
      <c r="AE143" s="11"/>
      <c r="AF143" s="11"/>
      <c r="AG143" s="11"/>
    </row>
    <row r="144" spans="1:33" x14ac:dyDescent="0.25">
      <c r="A144" s="9">
        <v>6</v>
      </c>
      <c r="B144" s="9"/>
      <c r="C144" s="9">
        <f>IF(E144=E143,C143+1,1)</f>
        <v>50</v>
      </c>
      <c r="D144" s="9">
        <f>IF(M144=M143,D143,C144)</f>
        <v>50</v>
      </c>
      <c r="E144" s="9">
        <f>10+VALUE(RIGHT(LEFT(G144,3),1))</f>
        <v>14</v>
      </c>
      <c r="F144" s="9" t="str">
        <f>RIGHT(G144,2) &amp; IF(A144&lt;2,"x","")</f>
        <v>pm</v>
      </c>
      <c r="G144" s="9" t="s">
        <v>241</v>
      </c>
      <c r="H144" s="9" t="s">
        <v>68</v>
      </c>
      <c r="I144" s="9" t="s">
        <v>240</v>
      </c>
      <c r="J144" s="10" t="s">
        <v>679</v>
      </c>
      <c r="K144" s="11">
        <f>LOOKUP(1E+100,M144:AC144)</f>
        <v>1804.4347353808369</v>
      </c>
      <c r="L144" s="9"/>
      <c r="M144" s="11">
        <v>2200</v>
      </c>
      <c r="O144" s="11"/>
      <c r="P144" s="11"/>
      <c r="Q144" s="11">
        <v>2088.3530041259473</v>
      </c>
      <c r="R144" s="11"/>
      <c r="S144" s="11">
        <v>1955.6661733617088</v>
      </c>
      <c r="T144" s="11"/>
      <c r="U144" s="11">
        <v>1875.9252781891223</v>
      </c>
      <c r="V144" s="11"/>
      <c r="W144" s="11">
        <v>1833.752728897409</v>
      </c>
      <c r="X144" s="11"/>
      <c r="Y144" s="11">
        <v>1804.4347353808369</v>
      </c>
      <c r="Z144" s="11"/>
      <c r="AA144" s="11"/>
      <c r="AB144" s="11"/>
      <c r="AC144" s="11"/>
      <c r="AD144" s="11"/>
      <c r="AE144" s="11"/>
      <c r="AF144" s="11"/>
      <c r="AG144" s="11"/>
    </row>
    <row r="145" spans="1:33" x14ac:dyDescent="0.25">
      <c r="A145" s="9">
        <v>5</v>
      </c>
      <c r="B145" s="9"/>
      <c r="C145" s="9">
        <f>IF(E145=E144,C144+1,1)</f>
        <v>51</v>
      </c>
      <c r="D145" s="9">
        <f>IF(M145=M144,D144,C145)</f>
        <v>51</v>
      </c>
      <c r="E145" s="9">
        <f>10+VALUE(RIGHT(LEFT(G145,3),1))</f>
        <v>14</v>
      </c>
      <c r="F145" s="9" t="str">
        <f>RIGHT(G145,2) &amp; IF(A145&lt;2,"x","")</f>
        <v>pm</v>
      </c>
      <c r="G145" s="9" t="s">
        <v>749</v>
      </c>
      <c r="H145" s="9" t="s">
        <v>169</v>
      </c>
      <c r="I145" s="9" t="s">
        <v>750</v>
      </c>
      <c r="J145" s="10" t="s">
        <v>679</v>
      </c>
      <c r="K145" s="11">
        <f>LOOKUP(1E+100,M145:AC145)</f>
        <v>1802.4138067915792</v>
      </c>
      <c r="L145" s="9"/>
      <c r="M145" s="11">
        <v>2040</v>
      </c>
      <c r="O145" s="11">
        <v>1896.3415220391612</v>
      </c>
      <c r="P145" s="11"/>
      <c r="Q145" s="11"/>
      <c r="R145" s="11"/>
      <c r="S145" s="11">
        <v>1894.2272816119016</v>
      </c>
      <c r="T145" s="11"/>
      <c r="U145" s="11"/>
      <c r="V145" s="11"/>
      <c r="W145" s="11">
        <v>1847.3911239226065</v>
      </c>
      <c r="X145" s="11">
        <v>1802.4138067915792</v>
      </c>
      <c r="Y145" s="11"/>
      <c r="Z145" s="11"/>
      <c r="AA145" s="11"/>
      <c r="AB145" s="11"/>
      <c r="AC145" s="11"/>
      <c r="AD145" s="11"/>
      <c r="AE145" s="11"/>
      <c r="AF145" s="11"/>
      <c r="AG145" s="11"/>
    </row>
    <row r="146" spans="1:33" x14ac:dyDescent="0.25">
      <c r="A146" s="9">
        <v>6</v>
      </c>
      <c r="B146" s="9"/>
      <c r="C146" s="9">
        <f>IF(E146=E145,C145+1,1)</f>
        <v>52</v>
      </c>
      <c r="D146" s="9">
        <f>IF(M146=M145,D145,C146)</f>
        <v>52</v>
      </c>
      <c r="E146" s="9">
        <f>10+VALUE(RIGHT(LEFT(G146,3),1))</f>
        <v>14</v>
      </c>
      <c r="F146" s="9" t="str">
        <f>RIGHT(G146,2) &amp; IF(A146&lt;2,"x","")</f>
        <v>pm</v>
      </c>
      <c r="G146" s="9" t="s">
        <v>145</v>
      </c>
      <c r="H146" s="9" t="s">
        <v>11</v>
      </c>
      <c r="I146" s="9" t="s">
        <v>144</v>
      </c>
      <c r="J146" s="10" t="s">
        <v>680</v>
      </c>
      <c r="K146" s="11">
        <f>LOOKUP(1E+100,M146:AC146)</f>
        <v>1795.0220529545295</v>
      </c>
      <c r="L146" s="9"/>
      <c r="M146" s="11">
        <v>1800</v>
      </c>
      <c r="O146" s="11"/>
      <c r="P146" s="11"/>
      <c r="Q146" s="11"/>
      <c r="R146" s="11">
        <v>1805.8700188425732</v>
      </c>
      <c r="S146" s="11"/>
      <c r="T146" s="11">
        <v>1811.9546724182255</v>
      </c>
      <c r="U146" s="11"/>
      <c r="V146" s="11">
        <v>1814.1018016892203</v>
      </c>
      <c r="W146" s="11"/>
      <c r="X146" s="11">
        <v>1795.0220529545295</v>
      </c>
      <c r="Y146" s="11"/>
      <c r="Z146" s="11"/>
      <c r="AA146" s="11"/>
      <c r="AB146" s="11"/>
      <c r="AC146" s="11"/>
      <c r="AD146" s="11"/>
      <c r="AE146" s="11"/>
      <c r="AF146" s="11"/>
      <c r="AG146" s="11"/>
    </row>
    <row r="147" spans="1:33" x14ac:dyDescent="0.25">
      <c r="A147" s="9">
        <v>5</v>
      </c>
      <c r="B147" s="9"/>
      <c r="C147" s="9">
        <f>IF(E147=E146,C146+1,1)</f>
        <v>53</v>
      </c>
      <c r="D147" s="9">
        <f>IF(M147=M146,D146,C147)</f>
        <v>52</v>
      </c>
      <c r="E147" s="9">
        <f>10+VALUE(RIGHT(LEFT(G147,3),1))</f>
        <v>14</v>
      </c>
      <c r="F147" s="9" t="str">
        <f>RIGHT(G147,2) &amp; IF(A147&lt;2,"x","")</f>
        <v>pm</v>
      </c>
      <c r="G147" s="9" t="s">
        <v>253</v>
      </c>
      <c r="H147" s="9" t="s">
        <v>686</v>
      </c>
      <c r="I147" s="9" t="s">
        <v>252</v>
      </c>
      <c r="J147" s="10" t="s">
        <v>680</v>
      </c>
      <c r="K147" s="11">
        <f>LOOKUP(1E+100,M147:AC147)</f>
        <v>1794.7262283012285</v>
      </c>
      <c r="L147" s="9"/>
      <c r="M147" s="11">
        <v>1800</v>
      </c>
      <c r="R147" s="12">
        <v>1809.8475028761886</v>
      </c>
      <c r="T147" s="12">
        <v>1842.3261282509975</v>
      </c>
      <c r="V147" s="12">
        <v>1863.7825780060989</v>
      </c>
      <c r="X147" s="12">
        <v>1794.7262283012285</v>
      </c>
      <c r="AD147" s="11"/>
      <c r="AE147" s="11"/>
      <c r="AF147" s="11"/>
      <c r="AG147" s="11"/>
    </row>
    <row r="148" spans="1:33" x14ac:dyDescent="0.25">
      <c r="A148" s="9">
        <v>5</v>
      </c>
      <c r="B148" s="9"/>
      <c r="C148" s="9">
        <f>IF(E148=E147,C147+1,1)</f>
        <v>54</v>
      </c>
      <c r="D148" s="9">
        <f>IF(M148=M147,D147,C148)</f>
        <v>52</v>
      </c>
      <c r="E148" s="9">
        <f>10+VALUE(RIGHT(LEFT(G148,3),1))</f>
        <v>14</v>
      </c>
      <c r="F148" s="9" t="str">
        <f>RIGHT(G148,2) &amp; IF(A148&lt;2,"x","")</f>
        <v>pm</v>
      </c>
      <c r="G148" s="9" t="s">
        <v>751</v>
      </c>
      <c r="H148" s="9" t="s">
        <v>100</v>
      </c>
      <c r="I148" s="9" t="s">
        <v>752</v>
      </c>
      <c r="J148" s="10" t="s">
        <v>680</v>
      </c>
      <c r="K148" s="11">
        <f>LOOKUP(1E+100,M148:AC148)</f>
        <v>1779.6325482539578</v>
      </c>
      <c r="L148" s="9"/>
      <c r="M148" s="11">
        <v>1800</v>
      </c>
      <c r="O148" s="11"/>
      <c r="P148" s="11">
        <v>1772.9124733588862</v>
      </c>
      <c r="Q148" s="11"/>
      <c r="R148" s="11">
        <v>1792.2971263265672</v>
      </c>
      <c r="S148" s="11"/>
      <c r="T148" s="11"/>
      <c r="U148" s="11"/>
      <c r="V148" s="11"/>
      <c r="W148" s="11"/>
      <c r="X148" s="11">
        <v>1779.6325482539578</v>
      </c>
      <c r="Y148" s="11"/>
      <c r="Z148" s="11"/>
      <c r="AA148" s="11"/>
      <c r="AB148" s="11"/>
      <c r="AC148" s="11"/>
      <c r="AD148" s="11"/>
      <c r="AE148" s="11"/>
      <c r="AF148" s="11"/>
      <c r="AG148" s="11"/>
    </row>
    <row r="149" spans="1:33" x14ac:dyDescent="0.25">
      <c r="A149" s="9">
        <v>2</v>
      </c>
      <c r="B149" s="9"/>
      <c r="C149" s="9">
        <f>IF(E149=E148,C148+1,1)</f>
        <v>55</v>
      </c>
      <c r="D149" s="9">
        <f>IF(M149=M148,D148,C149)</f>
        <v>52</v>
      </c>
      <c r="E149" s="9">
        <f>10+VALUE(RIGHT(LEFT(G149,3),1))</f>
        <v>14</v>
      </c>
      <c r="F149" s="9" t="str">
        <f>RIGHT(G149,2) &amp; IF(A149&lt;2,"x","")</f>
        <v>pm</v>
      </c>
      <c r="G149" s="9" t="s">
        <v>175</v>
      </c>
      <c r="H149" s="9" t="s">
        <v>35</v>
      </c>
      <c r="I149" s="9" t="s">
        <v>174</v>
      </c>
      <c r="J149" s="10" t="s">
        <v>680</v>
      </c>
      <c r="K149" s="11">
        <f>LOOKUP(1E+100,M149:AC149)</f>
        <v>1772.6800095339315</v>
      </c>
      <c r="L149" s="9"/>
      <c r="M149" s="11">
        <v>1800</v>
      </c>
      <c r="O149" s="11"/>
      <c r="P149" s="11"/>
      <c r="Q149" s="11"/>
      <c r="R149" s="11">
        <v>1763.399773723718</v>
      </c>
      <c r="S149" s="11">
        <v>1772.6800095339315</v>
      </c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</row>
    <row r="150" spans="1:33" x14ac:dyDescent="0.25">
      <c r="A150" s="9">
        <v>3</v>
      </c>
      <c r="B150" s="9"/>
      <c r="C150" s="9">
        <f>IF(E150=E149,C149+1,1)</f>
        <v>56</v>
      </c>
      <c r="D150" s="9">
        <f>IF(M150=M149,D149,C150)</f>
        <v>56</v>
      </c>
      <c r="E150" s="9">
        <f>10+VALUE(RIGHT(LEFT(G150,3),1))</f>
        <v>14</v>
      </c>
      <c r="F150" s="9" t="str">
        <f>RIGHT(G150,2) &amp; IF(A150&lt;2,"x","")</f>
        <v>pm</v>
      </c>
      <c r="G150" s="9" t="s">
        <v>154</v>
      </c>
      <c r="H150" s="9" t="s">
        <v>19</v>
      </c>
      <c r="I150" s="9" t="s">
        <v>153</v>
      </c>
      <c r="J150" s="10" t="s">
        <v>680</v>
      </c>
      <c r="K150" s="11">
        <f>LOOKUP(1E+100,M150:AC150)</f>
        <v>1733.3109190755943</v>
      </c>
      <c r="L150" s="9"/>
      <c r="M150" s="11">
        <v>1933.3333333333333</v>
      </c>
      <c r="O150" s="11">
        <v>1895.4654161275282</v>
      </c>
      <c r="P150" s="11"/>
      <c r="Q150" s="11"/>
      <c r="R150" s="11"/>
      <c r="S150" s="11"/>
      <c r="T150" s="11">
        <v>1819.6878315091337</v>
      </c>
      <c r="U150" s="11"/>
      <c r="V150" s="11">
        <v>1759.1551334434296</v>
      </c>
      <c r="W150" s="11"/>
      <c r="X150" s="11">
        <v>1733.3109190755943</v>
      </c>
      <c r="Y150" s="11"/>
      <c r="Z150" s="11"/>
      <c r="AA150" s="11"/>
      <c r="AB150" s="11"/>
      <c r="AC150" s="11"/>
      <c r="AD150" s="11"/>
      <c r="AE150" s="11"/>
      <c r="AF150" s="11"/>
      <c r="AG150" s="11"/>
    </row>
    <row r="151" spans="1:33" x14ac:dyDescent="0.25">
      <c r="A151" s="9">
        <v>4</v>
      </c>
      <c r="B151" s="9"/>
      <c r="C151" s="9">
        <f>IF(E151=E150,C150+1,1)</f>
        <v>57</v>
      </c>
      <c r="D151" s="9">
        <f>IF(M151=M150,D150,C151)</f>
        <v>57</v>
      </c>
      <c r="E151" s="9">
        <f>10+VALUE(RIGHT(LEFT(G151,3),1))</f>
        <v>14</v>
      </c>
      <c r="F151" s="9" t="str">
        <f>RIGHT(G151,2) &amp; IF(A151&lt;2,"x","")</f>
        <v>pm</v>
      </c>
      <c r="G151" s="9" t="s">
        <v>221</v>
      </c>
      <c r="H151" s="9" t="s">
        <v>222</v>
      </c>
      <c r="I151" s="9" t="s">
        <v>220</v>
      </c>
      <c r="J151" s="10" t="s">
        <v>680</v>
      </c>
      <c r="K151" s="11">
        <f>LOOKUP(1E+100,M151:AC151)</f>
        <v>1712.2144655286952</v>
      </c>
      <c r="L151" s="9"/>
      <c r="M151" s="11">
        <v>1800</v>
      </c>
      <c r="O151" s="11"/>
      <c r="P151" s="11">
        <v>1733.1802264513806</v>
      </c>
      <c r="Q151" s="11"/>
      <c r="R151" s="11"/>
      <c r="S151" s="11"/>
      <c r="T151" s="11">
        <v>1654.9795718834444</v>
      </c>
      <c r="U151" s="11"/>
      <c r="V151" s="11">
        <v>1712.2144655286952</v>
      </c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</row>
    <row r="152" spans="1:33" x14ac:dyDescent="0.25">
      <c r="A152" s="9">
        <v>4</v>
      </c>
      <c r="B152" s="9"/>
      <c r="C152" s="9">
        <f>IF(E152=E151,C151+1,1)</f>
        <v>58</v>
      </c>
      <c r="D152" s="9">
        <f>IF(M152=M151,D151,C152)</f>
        <v>57</v>
      </c>
      <c r="E152" s="9">
        <f>10+VALUE(RIGHT(LEFT(G152,3),1))</f>
        <v>14</v>
      </c>
      <c r="F152" s="9" t="str">
        <f>RIGHT(G152,2) &amp; IF(A152&lt;2,"x","")</f>
        <v>pm</v>
      </c>
      <c r="G152" s="9" t="s">
        <v>753</v>
      </c>
      <c r="H152" s="9" t="s">
        <v>28</v>
      </c>
      <c r="I152" s="9" t="s">
        <v>754</v>
      </c>
      <c r="J152" s="10" t="s">
        <v>680</v>
      </c>
      <c r="K152" s="11">
        <f>LOOKUP(1E+100,M152:AC152)</f>
        <v>1701.7743581563075</v>
      </c>
      <c r="L152" s="9"/>
      <c r="M152" s="11">
        <v>1800</v>
      </c>
      <c r="O152" s="11"/>
      <c r="P152" s="11"/>
      <c r="Q152" s="11"/>
      <c r="R152" s="11">
        <v>1748.8001298774316</v>
      </c>
      <c r="S152" s="11"/>
      <c r="T152" s="11">
        <v>1685.4617602962937</v>
      </c>
      <c r="U152" s="11"/>
      <c r="V152" s="11">
        <v>1701.7743581563075</v>
      </c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</row>
    <row r="153" spans="1:33" x14ac:dyDescent="0.25">
      <c r="A153" s="9">
        <v>4</v>
      </c>
      <c r="B153" s="9"/>
      <c r="C153" s="9">
        <f>IF(E153=E152,C152+1,1)</f>
        <v>59</v>
      </c>
      <c r="D153" s="9">
        <f>IF(M153=M152,D152,C153)</f>
        <v>59</v>
      </c>
      <c r="E153" s="9">
        <f>10+VALUE(RIGHT(LEFT(G153,3),1))</f>
        <v>14</v>
      </c>
      <c r="F153" s="9" t="str">
        <f>RIGHT(G153,2) &amp; IF(A153&lt;2,"x","")</f>
        <v>pm</v>
      </c>
      <c r="G153" s="9" t="s">
        <v>755</v>
      </c>
      <c r="H153" s="9" t="s">
        <v>698</v>
      </c>
      <c r="I153" s="9" t="s">
        <v>756</v>
      </c>
      <c r="J153" s="10" t="s">
        <v>680</v>
      </c>
      <c r="K153" s="11">
        <f>LOOKUP(1E+100,M153:AC153)</f>
        <v>1692.4696826543368</v>
      </c>
      <c r="L153" s="9"/>
      <c r="M153" s="11">
        <v>1900</v>
      </c>
      <c r="O153" s="11"/>
      <c r="P153" s="11"/>
      <c r="Q153" s="11">
        <v>1885.2929818149187</v>
      </c>
      <c r="R153" s="11"/>
      <c r="S153" s="11"/>
      <c r="T153" s="11">
        <v>1780.8711874278245</v>
      </c>
      <c r="U153" s="11"/>
      <c r="V153" s="11">
        <v>1692.4696826543368</v>
      </c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</row>
    <row r="154" spans="1:33" x14ac:dyDescent="0.25">
      <c r="A154" s="9">
        <v>6</v>
      </c>
      <c r="B154" s="9"/>
      <c r="C154" s="9">
        <f>IF(E154=E153,C153+1,1)</f>
        <v>60</v>
      </c>
      <c r="D154" s="9">
        <f>IF(M154=M153,D153,C154)</f>
        <v>60</v>
      </c>
      <c r="E154" s="9">
        <f>10+VALUE(RIGHT(LEFT(G154,3),1))</f>
        <v>14</v>
      </c>
      <c r="F154" s="9" t="str">
        <f>RIGHT(G154,2) &amp; IF(A154&lt;2,"x","")</f>
        <v>pm</v>
      </c>
      <c r="G154" s="9" t="s">
        <v>158</v>
      </c>
      <c r="H154" s="9" t="s">
        <v>11</v>
      </c>
      <c r="I154" s="9" t="s">
        <v>157</v>
      </c>
      <c r="J154" s="10" t="s">
        <v>680</v>
      </c>
      <c r="K154" s="11">
        <f>LOOKUP(1E+100,M154:AC154)</f>
        <v>1673.5494692115708</v>
      </c>
      <c r="L154" s="9"/>
      <c r="M154" s="11">
        <v>1800</v>
      </c>
      <c r="O154" s="11"/>
      <c r="P154" s="11"/>
      <c r="Q154" s="11"/>
      <c r="R154" s="11">
        <v>1694.4816920998894</v>
      </c>
      <c r="S154" s="11"/>
      <c r="T154" s="11">
        <v>1737.4411214731022</v>
      </c>
      <c r="U154" s="11"/>
      <c r="V154" s="11">
        <v>1624.4440390626207</v>
      </c>
      <c r="W154" s="11"/>
      <c r="X154" s="11">
        <v>1673.5494692115708</v>
      </c>
      <c r="Y154" s="11"/>
      <c r="Z154" s="11"/>
      <c r="AA154" s="11"/>
      <c r="AB154" s="11"/>
      <c r="AC154" s="11"/>
      <c r="AD154" s="11"/>
      <c r="AE154" s="11"/>
      <c r="AF154" s="11"/>
      <c r="AG154" s="11"/>
    </row>
    <row r="155" spans="1:33" x14ac:dyDescent="0.25">
      <c r="A155" s="9">
        <v>6</v>
      </c>
      <c r="B155" s="9"/>
      <c r="C155" s="9">
        <f>IF(E155=E154,C154+1,1)</f>
        <v>61</v>
      </c>
      <c r="D155" s="9">
        <f>IF(M155=M154,D154,C155)</f>
        <v>60</v>
      </c>
      <c r="E155" s="9">
        <f>10+VALUE(RIGHT(LEFT(G155,3),1))</f>
        <v>14</v>
      </c>
      <c r="F155" s="9" t="str">
        <f>RIGHT(G155,2) &amp; IF(A155&lt;2,"x","")</f>
        <v>pm</v>
      </c>
      <c r="G155" s="9" t="s">
        <v>269</v>
      </c>
      <c r="H155" s="9" t="s">
        <v>757</v>
      </c>
      <c r="I155" s="9" t="s">
        <v>268</v>
      </c>
      <c r="J155" s="10" t="s">
        <v>680</v>
      </c>
      <c r="K155" s="11">
        <f>LOOKUP(1E+100,M155:AC155)</f>
        <v>1671.889174371835</v>
      </c>
      <c r="L155" s="9"/>
      <c r="M155" s="11">
        <v>1800</v>
      </c>
      <c r="O155" s="11"/>
      <c r="P155" s="11">
        <v>1729.4670159274219</v>
      </c>
      <c r="Q155" s="11"/>
      <c r="R155" s="11">
        <v>1809.1480647862352</v>
      </c>
      <c r="S155" s="11"/>
      <c r="T155" s="11">
        <v>1780.5921122747741</v>
      </c>
      <c r="U155" s="11"/>
      <c r="V155" s="11">
        <v>1737.9169156030787</v>
      </c>
      <c r="W155" s="11"/>
      <c r="X155" s="11">
        <v>1671.889174371835</v>
      </c>
      <c r="Y155" s="11"/>
      <c r="Z155" s="11"/>
      <c r="AA155" s="11"/>
      <c r="AB155" s="11"/>
      <c r="AC155" s="11"/>
      <c r="AD155" s="11"/>
      <c r="AE155" s="11"/>
      <c r="AF155" s="11"/>
      <c r="AG155" s="11"/>
    </row>
    <row r="156" spans="1:33" x14ac:dyDescent="0.25">
      <c r="A156" s="9">
        <v>5</v>
      </c>
      <c r="B156" s="9"/>
      <c r="C156" s="9">
        <f>IF(E156=E155,C155+1,1)</f>
        <v>62</v>
      </c>
      <c r="D156" s="9">
        <f>IF(M156=M155,D155,C156)</f>
        <v>60</v>
      </c>
      <c r="E156" s="9">
        <f>10+VALUE(RIGHT(LEFT(G156,3),1))</f>
        <v>14</v>
      </c>
      <c r="F156" s="9" t="str">
        <f>RIGHT(G156,2) &amp; IF(A156&lt;2,"x","")</f>
        <v>pm</v>
      </c>
      <c r="G156" s="9" t="s">
        <v>261</v>
      </c>
      <c r="H156" s="9" t="s">
        <v>119</v>
      </c>
      <c r="I156" s="9" t="s">
        <v>260</v>
      </c>
      <c r="J156" s="10" t="s">
        <v>680</v>
      </c>
      <c r="K156" s="11">
        <f>LOOKUP(1E+100,M156:AC156)</f>
        <v>1665.8230946872222</v>
      </c>
      <c r="L156" s="9"/>
      <c r="M156" s="11">
        <v>1800</v>
      </c>
      <c r="O156" s="11"/>
      <c r="P156" s="11"/>
      <c r="Q156" s="11"/>
      <c r="R156" s="11">
        <v>1705.4420103544176</v>
      </c>
      <c r="S156" s="11"/>
      <c r="T156" s="11">
        <v>1614.0203729802658</v>
      </c>
      <c r="U156" s="11"/>
      <c r="V156" s="11">
        <v>1624.9148650715144</v>
      </c>
      <c r="W156" s="11"/>
      <c r="X156" s="11">
        <v>1665.8230946872222</v>
      </c>
      <c r="Y156" s="11"/>
      <c r="Z156" s="11"/>
      <c r="AA156" s="11"/>
      <c r="AB156" s="11"/>
      <c r="AC156" s="11"/>
      <c r="AD156" s="11"/>
      <c r="AE156" s="11"/>
      <c r="AF156" s="11"/>
      <c r="AG156" s="11"/>
    </row>
    <row r="157" spans="1:33" x14ac:dyDescent="0.25">
      <c r="A157" s="9">
        <v>6</v>
      </c>
      <c r="B157" s="9"/>
      <c r="C157" s="9">
        <f>IF(E157=E156,C156+1,1)</f>
        <v>63</v>
      </c>
      <c r="D157" s="9">
        <f>IF(M157=M156,D156,C157)</f>
        <v>60</v>
      </c>
      <c r="E157" s="9">
        <f>10+VALUE(RIGHT(LEFT(G157,3),1))</f>
        <v>14</v>
      </c>
      <c r="F157" s="9" t="str">
        <f>RIGHT(G157,2) &amp; IF(A157&lt;2,"x","")</f>
        <v>pm</v>
      </c>
      <c r="G157" s="9" t="s">
        <v>243</v>
      </c>
      <c r="H157" s="9" t="s">
        <v>68</v>
      </c>
      <c r="I157" s="9" t="s">
        <v>242</v>
      </c>
      <c r="J157" s="10" t="s">
        <v>680</v>
      </c>
      <c r="K157" s="11">
        <f>LOOKUP(1E+100,M157:AC157)</f>
        <v>1641.6416925514836</v>
      </c>
      <c r="L157" s="9"/>
      <c r="M157" s="11">
        <v>1800</v>
      </c>
      <c r="O157" s="11"/>
      <c r="P157" s="11"/>
      <c r="Q157" s="11"/>
      <c r="R157" s="11">
        <v>1746.3122871137466</v>
      </c>
      <c r="S157" s="11"/>
      <c r="T157" s="11">
        <v>1746.2697448355425</v>
      </c>
      <c r="U157" s="11"/>
      <c r="V157" s="11">
        <v>1668.0341830996538</v>
      </c>
      <c r="W157" s="11"/>
      <c r="X157" s="11">
        <v>1641.6416925514836</v>
      </c>
      <c r="Y157" s="11"/>
      <c r="Z157" s="11"/>
      <c r="AA157" s="11"/>
      <c r="AB157" s="11"/>
      <c r="AC157" s="11"/>
      <c r="AD157" s="11"/>
      <c r="AE157" s="11"/>
      <c r="AF157" s="11"/>
      <c r="AG157" s="11"/>
    </row>
    <row r="158" spans="1:33" x14ac:dyDescent="0.25">
      <c r="A158" s="9">
        <v>6</v>
      </c>
      <c r="B158" s="9"/>
      <c r="C158" s="9">
        <f>IF(E158=E157,C157+1,1)</f>
        <v>64</v>
      </c>
      <c r="D158" s="9">
        <f>IF(M158=M157,D157,C158)</f>
        <v>60</v>
      </c>
      <c r="E158" s="9">
        <f>10+VALUE(RIGHT(LEFT(G158,3),1))</f>
        <v>14</v>
      </c>
      <c r="F158" s="9" t="str">
        <f>RIGHT(G158,2) &amp; IF(A158&lt;2,"x","")</f>
        <v>pm</v>
      </c>
      <c r="G158" s="9" t="s">
        <v>233</v>
      </c>
      <c r="H158" s="9" t="s">
        <v>690</v>
      </c>
      <c r="I158" s="9" t="s">
        <v>232</v>
      </c>
      <c r="J158" s="10" t="s">
        <v>680</v>
      </c>
      <c r="K158" s="11">
        <f>LOOKUP(1E+100,M158:AC158)</f>
        <v>1612.7287283031437</v>
      </c>
      <c r="L158" s="9"/>
      <c r="M158" s="11">
        <v>1800</v>
      </c>
      <c r="O158" s="11"/>
      <c r="P158" s="11"/>
      <c r="Q158" s="11"/>
      <c r="R158" s="11">
        <v>1773.2758988569869</v>
      </c>
      <c r="S158" s="11"/>
      <c r="T158" s="11">
        <v>1696.7559274545094</v>
      </c>
      <c r="U158" s="11"/>
      <c r="V158" s="11">
        <v>1648.153322818715</v>
      </c>
      <c r="W158" s="11"/>
      <c r="X158" s="11">
        <v>1612.7287283031437</v>
      </c>
      <c r="Y158" s="11"/>
      <c r="Z158" s="11"/>
      <c r="AA158" s="11"/>
      <c r="AB158" s="11"/>
      <c r="AC158" s="11"/>
      <c r="AD158" s="11"/>
      <c r="AE158" s="11"/>
      <c r="AF158" s="11"/>
      <c r="AG158" s="11"/>
    </row>
    <row r="159" spans="1:33" x14ac:dyDescent="0.25">
      <c r="A159" s="9">
        <v>7</v>
      </c>
      <c r="B159" s="9"/>
      <c r="C159" s="9">
        <f>IF(E159=E158,C158+1,1)</f>
        <v>65</v>
      </c>
      <c r="D159" s="9">
        <f>IF(M159=M158,D158,C159)</f>
        <v>60</v>
      </c>
      <c r="E159" s="9">
        <f>10+VALUE(RIGHT(LEFT(G159,3),1))</f>
        <v>14</v>
      </c>
      <c r="F159" s="9" t="str">
        <f>RIGHT(G159,2) &amp; IF(A159&lt;2,"x","")</f>
        <v>pm</v>
      </c>
      <c r="G159" s="9" t="s">
        <v>177</v>
      </c>
      <c r="H159" s="9" t="s">
        <v>28</v>
      </c>
      <c r="I159" s="9" t="s">
        <v>176</v>
      </c>
      <c r="J159" s="10" t="s">
        <v>680</v>
      </c>
      <c r="K159" s="11">
        <f>LOOKUP(1E+100,M159:AC159)</f>
        <v>1543.4664163887874</v>
      </c>
      <c r="L159" s="9"/>
      <c r="M159" s="11">
        <v>1800</v>
      </c>
      <c r="O159" s="11"/>
      <c r="P159" s="11">
        <v>1729.2404985207163</v>
      </c>
      <c r="Q159" s="11"/>
      <c r="R159" s="11">
        <v>1648.5261762534274</v>
      </c>
      <c r="S159" s="11"/>
      <c r="T159" s="11">
        <v>1515.9353141743402</v>
      </c>
      <c r="U159" s="11"/>
      <c r="V159" s="11">
        <v>1568.0436579916152</v>
      </c>
      <c r="W159" s="11"/>
      <c r="X159" s="11">
        <v>1543.4664163887874</v>
      </c>
      <c r="Y159" s="11"/>
      <c r="Z159" s="11"/>
      <c r="AA159" s="11"/>
      <c r="AB159" s="11"/>
      <c r="AC159" s="11"/>
      <c r="AD159" s="11"/>
      <c r="AE159" s="11"/>
      <c r="AF159" s="11"/>
      <c r="AG159" s="11"/>
    </row>
    <row r="160" spans="1:33" x14ac:dyDescent="0.25">
      <c r="A160" s="9">
        <v>5</v>
      </c>
      <c r="B160" s="9"/>
      <c r="C160" s="9">
        <f>IF(E160=E159,C159+1,1)</f>
        <v>1</v>
      </c>
      <c r="D160" s="9">
        <f>IF(M160=M159,D159,C160)</f>
        <v>1</v>
      </c>
      <c r="E160" s="9">
        <f>10+VALUE(RIGHT(LEFT(G160,3),1))</f>
        <v>15</v>
      </c>
      <c r="F160" s="9" t="str">
        <f>RIGHT(G160,2) &amp; IF(A160&lt;2,"x","")</f>
        <v>pm</v>
      </c>
      <c r="G160" s="9" t="s">
        <v>399</v>
      </c>
      <c r="H160" s="9" t="s">
        <v>11</v>
      </c>
      <c r="I160" s="9" t="s">
        <v>398</v>
      </c>
      <c r="J160" s="10" t="s">
        <v>679</v>
      </c>
      <c r="K160" s="11">
        <f>LOOKUP(1E+100,M160:AC160)</f>
        <v>2632.1292242959762</v>
      </c>
      <c r="L160" s="9"/>
      <c r="M160" s="11">
        <v>2400</v>
      </c>
      <c r="O160" s="11"/>
      <c r="P160" s="11"/>
      <c r="Q160" s="11"/>
      <c r="R160" s="11"/>
      <c r="S160" s="11">
        <v>2498.4629299605249</v>
      </c>
      <c r="T160" s="11"/>
      <c r="U160" s="11">
        <v>2535.7339513621905</v>
      </c>
      <c r="V160" s="11"/>
      <c r="W160" s="11">
        <v>2605.0099691087071</v>
      </c>
      <c r="X160" s="11"/>
      <c r="Y160" s="11">
        <v>2632.1292242959762</v>
      </c>
      <c r="Z160" s="11"/>
      <c r="AA160" s="11"/>
      <c r="AB160" s="11"/>
      <c r="AC160" s="11"/>
      <c r="AD160" s="11"/>
      <c r="AE160" s="11"/>
      <c r="AF160" s="11"/>
      <c r="AG160" s="11"/>
    </row>
    <row r="161" spans="1:33" x14ac:dyDescent="0.25">
      <c r="A161" s="9">
        <v>2</v>
      </c>
      <c r="B161" s="9"/>
      <c r="C161" s="9">
        <f>IF(E161=E160,C160+1,1)</f>
        <v>2</v>
      </c>
      <c r="D161" s="9">
        <f>IF(M161=M160,D160,C161)</f>
        <v>1</v>
      </c>
      <c r="E161" s="9">
        <f>10+VALUE(RIGHT(LEFT(G161,3),1))</f>
        <v>15</v>
      </c>
      <c r="F161" s="9" t="str">
        <f>RIGHT(G161,2) &amp; IF(A161&lt;2,"x","")</f>
        <v>pm</v>
      </c>
      <c r="G161" s="9" t="s">
        <v>391</v>
      </c>
      <c r="H161" s="9" t="s">
        <v>139</v>
      </c>
      <c r="I161" s="9" t="s">
        <v>390</v>
      </c>
      <c r="J161" s="10" t="s">
        <v>679</v>
      </c>
      <c r="K161" s="11">
        <f>LOOKUP(1E+100,M161:AC161)</f>
        <v>2611.7481368551003</v>
      </c>
      <c r="L161" s="9"/>
      <c r="M161" s="11">
        <v>2400</v>
      </c>
      <c r="O161" s="11"/>
      <c r="P161" s="11"/>
      <c r="Q161" s="11"/>
      <c r="R161" s="11"/>
      <c r="S161" s="11">
        <v>2517.9197773041974</v>
      </c>
      <c r="T161" s="11"/>
      <c r="U161" s="11">
        <v>2611.7481368551003</v>
      </c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</row>
    <row r="162" spans="1:33" x14ac:dyDescent="0.25">
      <c r="A162" s="9">
        <v>3</v>
      </c>
      <c r="B162" s="9"/>
      <c r="C162" s="9">
        <f>IF(E162=E161,C161+1,1)</f>
        <v>3</v>
      </c>
      <c r="D162" s="9">
        <f>IF(M162=M161,D161,C162)</f>
        <v>1</v>
      </c>
      <c r="E162" s="9">
        <f>10+VALUE(RIGHT(LEFT(G162,3),1))</f>
        <v>15</v>
      </c>
      <c r="F162" s="9" t="str">
        <f>RIGHT(G162,2) &amp; IF(A162&lt;2,"x","")</f>
        <v>pm</v>
      </c>
      <c r="G162" s="9" t="s">
        <v>428</v>
      </c>
      <c r="H162" s="9" t="s">
        <v>45</v>
      </c>
      <c r="I162" s="9" t="s">
        <v>427</v>
      </c>
      <c r="J162" s="10" t="s">
        <v>679</v>
      </c>
      <c r="K162" s="11">
        <f>LOOKUP(1E+100,M162:AC162)</f>
        <v>2602.4800707292979</v>
      </c>
      <c r="L162" s="9"/>
      <c r="M162" s="11">
        <v>2400</v>
      </c>
      <c r="O162" s="11"/>
      <c r="P162" s="11">
        <v>2529.806341942141</v>
      </c>
      <c r="Q162" s="11"/>
      <c r="R162" s="11"/>
      <c r="S162" s="11">
        <v>2602.4800707292979</v>
      </c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</row>
    <row r="163" spans="1:33" x14ac:dyDescent="0.25">
      <c r="A163" s="9">
        <v>2</v>
      </c>
      <c r="B163" s="9"/>
      <c r="C163" s="9">
        <f>IF(E163=E162,C162+1,1)</f>
        <v>4</v>
      </c>
      <c r="D163" s="9">
        <f>IF(M163=M162,D162,C163)</f>
        <v>1</v>
      </c>
      <c r="E163" s="9">
        <f>10+VALUE(RIGHT(LEFT(G163,3),1))</f>
        <v>15</v>
      </c>
      <c r="F163" s="9" t="str">
        <f>RIGHT(G163,2) &amp; IF(A163&lt;2,"x","")</f>
        <v>pm</v>
      </c>
      <c r="G163" s="9" t="s">
        <v>486</v>
      </c>
      <c r="H163" s="9" t="s">
        <v>354</v>
      </c>
      <c r="I163" s="9" t="s">
        <v>485</v>
      </c>
      <c r="J163" s="10" t="s">
        <v>679</v>
      </c>
      <c r="K163" s="11">
        <f>LOOKUP(1E+100,M163:AC163)</f>
        <v>2551.7553854649154</v>
      </c>
      <c r="L163" s="9"/>
      <c r="M163" s="11">
        <v>2400</v>
      </c>
      <c r="O163" s="11"/>
      <c r="P163" s="11">
        <v>2505.020862099786</v>
      </c>
      <c r="Q163" s="11"/>
      <c r="R163" s="11"/>
      <c r="S163" s="11"/>
      <c r="T163" s="11"/>
      <c r="U163" s="11"/>
      <c r="V163" s="11"/>
      <c r="W163" s="11"/>
      <c r="X163" s="11"/>
      <c r="Y163" s="11">
        <v>2551.7553854649154</v>
      </c>
      <c r="Z163" s="11"/>
      <c r="AA163" s="11"/>
      <c r="AB163" s="11"/>
      <c r="AC163" s="11"/>
      <c r="AD163" s="11"/>
      <c r="AE163" s="11"/>
      <c r="AF163" s="11"/>
      <c r="AG163" s="11"/>
    </row>
    <row r="164" spans="1:33" x14ac:dyDescent="0.25">
      <c r="A164" s="9">
        <v>5</v>
      </c>
      <c r="B164" s="9"/>
      <c r="C164" s="9">
        <f>IF(E164=E163,C163+1,1)</f>
        <v>5</v>
      </c>
      <c r="D164" s="9">
        <f>IF(M164=M163,D163,C164)</f>
        <v>1</v>
      </c>
      <c r="E164" s="9">
        <f>10+VALUE(RIGHT(LEFT(G164,3),1))</f>
        <v>15</v>
      </c>
      <c r="F164" s="9" t="str">
        <f>RIGHT(G164,2) &amp; IF(A164&lt;2,"x","")</f>
        <v>pm</v>
      </c>
      <c r="G164" s="9" t="s">
        <v>477</v>
      </c>
      <c r="H164" s="9" t="s">
        <v>68</v>
      </c>
      <c r="I164" s="9" t="s">
        <v>476</v>
      </c>
      <c r="J164" s="10" t="s">
        <v>679</v>
      </c>
      <c r="K164" s="11">
        <f>LOOKUP(1E+100,M164:AC164)</f>
        <v>2548.5277651328302</v>
      </c>
      <c r="L164" s="9"/>
      <c r="M164" s="11">
        <v>2400</v>
      </c>
      <c r="O164" s="11"/>
      <c r="P164" s="11">
        <v>2532.8046893748628</v>
      </c>
      <c r="Q164" s="11"/>
      <c r="R164" s="11"/>
      <c r="S164" s="11"/>
      <c r="T164" s="11"/>
      <c r="U164" s="11"/>
      <c r="V164" s="11"/>
      <c r="W164" s="11">
        <v>2548.7547222982257</v>
      </c>
      <c r="X164" s="11"/>
      <c r="Y164" s="11">
        <v>2548.5277651328302</v>
      </c>
      <c r="Z164" s="11"/>
      <c r="AA164" s="11"/>
      <c r="AB164" s="11"/>
      <c r="AC164" s="11"/>
      <c r="AD164" s="11"/>
      <c r="AE164" s="11"/>
      <c r="AF164" s="11"/>
      <c r="AG164" s="11"/>
    </row>
    <row r="165" spans="1:33" x14ac:dyDescent="0.25">
      <c r="A165" s="9">
        <v>5</v>
      </c>
      <c r="B165" s="9"/>
      <c r="C165" s="9">
        <f>IF(E165=E164,C164+1,1)</f>
        <v>6</v>
      </c>
      <c r="D165" s="9">
        <f>IF(M165=M164,D164,C165)</f>
        <v>1</v>
      </c>
      <c r="E165" s="9">
        <f>10+VALUE(RIGHT(LEFT(G165,3),1))</f>
        <v>15</v>
      </c>
      <c r="F165" s="9" t="str">
        <f>RIGHT(G165,2) &amp; IF(A165&lt;2,"x","")</f>
        <v>pm</v>
      </c>
      <c r="G165" s="9" t="s">
        <v>484</v>
      </c>
      <c r="H165" s="9" t="s">
        <v>28</v>
      </c>
      <c r="I165" s="9" t="s">
        <v>483</v>
      </c>
      <c r="J165" s="10" t="s">
        <v>679</v>
      </c>
      <c r="K165" s="11">
        <f>LOOKUP(1E+100,M165:AC165)</f>
        <v>2527.2746668751643</v>
      </c>
      <c r="L165" s="9"/>
      <c r="M165" s="11">
        <v>2400</v>
      </c>
      <c r="O165" s="11"/>
      <c r="P165" s="11">
        <v>2490.4866358168492</v>
      </c>
      <c r="Q165" s="11"/>
      <c r="R165" s="11"/>
      <c r="S165" s="11">
        <v>2537.3268804369459</v>
      </c>
      <c r="T165" s="11"/>
      <c r="U165" s="11">
        <v>2521.1020498080788</v>
      </c>
      <c r="V165" s="11"/>
      <c r="W165" s="11">
        <v>2576.6895575813751</v>
      </c>
      <c r="X165" s="11"/>
      <c r="Y165" s="11">
        <v>2527.2746668751643</v>
      </c>
      <c r="Z165" s="11"/>
      <c r="AA165" s="11"/>
      <c r="AB165" s="11"/>
      <c r="AC165" s="11"/>
      <c r="AD165" s="11"/>
      <c r="AE165" s="11"/>
      <c r="AF165" s="11"/>
      <c r="AG165" s="11"/>
    </row>
    <row r="166" spans="1:33" x14ac:dyDescent="0.25">
      <c r="A166" s="9">
        <v>4</v>
      </c>
      <c r="B166" s="9"/>
      <c r="C166" s="9">
        <f>IF(E166=E165,C165+1,1)</f>
        <v>7</v>
      </c>
      <c r="D166" s="9">
        <f>IF(M166=M165,D165,C166)</f>
        <v>1</v>
      </c>
      <c r="E166" s="9">
        <f>10+VALUE(RIGHT(LEFT(G166,3),1))</f>
        <v>15</v>
      </c>
      <c r="F166" s="9" t="str">
        <f>RIGHT(G166,2) &amp; IF(A166&lt;2,"x","")</f>
        <v>pm</v>
      </c>
      <c r="G166" s="9" t="s">
        <v>453</v>
      </c>
      <c r="H166" s="9" t="s">
        <v>45</v>
      </c>
      <c r="I166" s="9" t="s">
        <v>452</v>
      </c>
      <c r="J166" s="10" t="s">
        <v>679</v>
      </c>
      <c r="K166" s="11">
        <f>LOOKUP(1E+100,M166:AC166)</f>
        <v>2525.8403339130891</v>
      </c>
      <c r="L166" s="9"/>
      <c r="M166" s="11">
        <v>2400</v>
      </c>
      <c r="O166" s="11"/>
      <c r="P166" s="11">
        <v>2495.8609490903345</v>
      </c>
      <c r="Q166" s="11"/>
      <c r="R166" s="11"/>
      <c r="S166" s="11"/>
      <c r="T166" s="11"/>
      <c r="U166" s="11">
        <v>2537.8748707914665</v>
      </c>
      <c r="V166" s="11"/>
      <c r="W166" s="11">
        <v>2494.7652302568054</v>
      </c>
      <c r="X166" s="11"/>
      <c r="Y166" s="11">
        <v>2525.8403339130891</v>
      </c>
      <c r="Z166" s="11"/>
      <c r="AA166" s="11"/>
      <c r="AB166" s="11"/>
      <c r="AC166" s="11"/>
      <c r="AD166" s="11"/>
      <c r="AE166" s="11"/>
      <c r="AF166" s="11"/>
      <c r="AG166" s="11"/>
    </row>
    <row r="167" spans="1:33" x14ac:dyDescent="0.25">
      <c r="A167" s="9">
        <v>4</v>
      </c>
      <c r="B167" s="9"/>
      <c r="C167" s="9">
        <f>IF(E167=E166,C166+1,1)</f>
        <v>8</v>
      </c>
      <c r="D167" s="9">
        <f>IF(M167=M166,D166,C167)</f>
        <v>1</v>
      </c>
      <c r="E167" s="9">
        <f>10+VALUE(RIGHT(LEFT(G167,3),1))</f>
        <v>15</v>
      </c>
      <c r="F167" s="9" t="str">
        <f>RIGHT(G167,2) &amp; IF(A167&lt;2,"x","")</f>
        <v>pm</v>
      </c>
      <c r="G167" s="9" t="s">
        <v>442</v>
      </c>
      <c r="H167" s="9" t="s">
        <v>72</v>
      </c>
      <c r="I167" s="9" t="s">
        <v>441</v>
      </c>
      <c r="J167" s="10" t="s">
        <v>679</v>
      </c>
      <c r="K167" s="11">
        <f>LOOKUP(1E+100,M167:AC167)</f>
        <v>2524.3527656769147</v>
      </c>
      <c r="L167" s="9"/>
      <c r="M167" s="11">
        <v>2400</v>
      </c>
      <c r="O167" s="11"/>
      <c r="P167" s="11">
        <v>2433.9655474743449</v>
      </c>
      <c r="Q167" s="11"/>
      <c r="R167" s="11"/>
      <c r="S167" s="11">
        <v>2478.3685552215939</v>
      </c>
      <c r="T167" s="11"/>
      <c r="U167" s="11">
        <v>2522.4227199343727</v>
      </c>
      <c r="V167" s="11"/>
      <c r="W167" s="11"/>
      <c r="X167" s="11"/>
      <c r="Y167" s="11">
        <v>2524.3527656769147</v>
      </c>
      <c r="Z167" s="11"/>
      <c r="AA167" s="11"/>
      <c r="AB167" s="11"/>
      <c r="AC167" s="11"/>
      <c r="AD167" s="11"/>
      <c r="AE167" s="11"/>
      <c r="AF167" s="11"/>
      <c r="AG167" s="11"/>
    </row>
    <row r="168" spans="1:33" x14ac:dyDescent="0.25">
      <c r="A168" s="9">
        <v>2</v>
      </c>
      <c r="B168" s="9"/>
      <c r="C168" s="9">
        <f>IF(E168=E167,C167+1,1)</f>
        <v>9</v>
      </c>
      <c r="D168" s="9">
        <f>IF(M168=M167,D167,C168)</f>
        <v>1</v>
      </c>
      <c r="E168" s="9">
        <f>10+VALUE(RIGHT(LEFT(G168,3),1))</f>
        <v>15</v>
      </c>
      <c r="F168" s="9" t="str">
        <f>RIGHT(G168,2) &amp; IF(A168&lt;2,"x","")</f>
        <v>pm</v>
      </c>
      <c r="G168" s="9" t="s">
        <v>395</v>
      </c>
      <c r="H168" s="9" t="s">
        <v>35</v>
      </c>
      <c r="I168" s="9" t="s">
        <v>394</v>
      </c>
      <c r="J168" s="10" t="s">
        <v>679</v>
      </c>
      <c r="K168" s="11">
        <f>LOOKUP(1E+100,M168:AC168)</f>
        <v>2510.3988721585351</v>
      </c>
      <c r="L168" s="9"/>
      <c r="M168" s="11">
        <v>2400</v>
      </c>
      <c r="O168" s="11"/>
      <c r="P168" s="11"/>
      <c r="Q168" s="11"/>
      <c r="R168" s="11"/>
      <c r="S168" s="11">
        <v>2510.3988721585351</v>
      </c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</row>
    <row r="169" spans="1:33" x14ac:dyDescent="0.25">
      <c r="A169" s="9">
        <v>2</v>
      </c>
      <c r="B169" s="9"/>
      <c r="C169" s="9">
        <f>IF(E169=E168,C168+1,1)</f>
        <v>10</v>
      </c>
      <c r="D169" s="9">
        <f>IF(M169=M168,D168,C169)</f>
        <v>10</v>
      </c>
      <c r="E169" s="9">
        <f>10+VALUE(RIGHT(LEFT(G169,3),1))</f>
        <v>15</v>
      </c>
      <c r="F169" s="9" t="str">
        <f>RIGHT(G169,2) &amp; IF(A169&lt;2,"x","")</f>
        <v>pm</v>
      </c>
      <c r="G169" s="9" t="s">
        <v>411</v>
      </c>
      <c r="H169" s="9" t="s">
        <v>50</v>
      </c>
      <c r="I169" s="9" t="s">
        <v>410</v>
      </c>
      <c r="J169" s="10" t="s">
        <v>679</v>
      </c>
      <c r="K169" s="11">
        <f>LOOKUP(1E+100,M169:AC169)</f>
        <v>2474.8059234487964</v>
      </c>
      <c r="L169" s="9"/>
      <c r="M169" s="11">
        <v>2200</v>
      </c>
      <c r="O169" s="11"/>
      <c r="P169" s="11"/>
      <c r="Q169" s="11"/>
      <c r="R169" s="11"/>
      <c r="S169" s="11"/>
      <c r="T169" s="11">
        <v>2402.1626892749932</v>
      </c>
      <c r="U169" s="11"/>
      <c r="V169" s="11"/>
      <c r="W169" s="11"/>
      <c r="X169" s="11"/>
      <c r="Y169" s="11">
        <v>2474.8059234487964</v>
      </c>
      <c r="Z169" s="11"/>
      <c r="AA169" s="11"/>
      <c r="AB169" s="11"/>
      <c r="AC169" s="11"/>
      <c r="AD169" s="11"/>
      <c r="AE169" s="11"/>
      <c r="AF169" s="11"/>
      <c r="AG169" s="11"/>
    </row>
    <row r="170" spans="1:33" x14ac:dyDescent="0.25">
      <c r="A170" s="9">
        <v>2</v>
      </c>
      <c r="B170" s="9"/>
      <c r="C170" s="9">
        <f>IF(E170=E169,C169+1,1)</f>
        <v>11</v>
      </c>
      <c r="D170" s="9">
        <f>IF(M170=M169,D169,C170)</f>
        <v>11</v>
      </c>
      <c r="E170" s="9">
        <f>10+VALUE(RIGHT(LEFT(G170,3),1))</f>
        <v>15</v>
      </c>
      <c r="F170" s="9" t="str">
        <f>RIGHT(G170,2) &amp; IF(A170&lt;2,"x","")</f>
        <v>pm</v>
      </c>
      <c r="G170" s="9" t="s">
        <v>397</v>
      </c>
      <c r="H170" s="9" t="s">
        <v>35</v>
      </c>
      <c r="I170" s="9" t="s">
        <v>396</v>
      </c>
      <c r="J170" s="10" t="s">
        <v>679</v>
      </c>
      <c r="K170" s="11">
        <f>LOOKUP(1E+100,M170:AC170)</f>
        <v>2470.6780949289951</v>
      </c>
      <c r="L170" s="9"/>
      <c r="M170" s="11">
        <v>2400</v>
      </c>
      <c r="O170" s="11"/>
      <c r="P170" s="11"/>
      <c r="Q170" s="11"/>
      <c r="R170" s="11"/>
      <c r="S170" s="11">
        <v>2373.4548553972368</v>
      </c>
      <c r="T170" s="11"/>
      <c r="U170" s="11"/>
      <c r="V170" s="11"/>
      <c r="W170" s="11">
        <v>2424.3251569122449</v>
      </c>
      <c r="X170" s="11"/>
      <c r="Y170" s="11">
        <v>2470.6780949289951</v>
      </c>
      <c r="Z170" s="11"/>
      <c r="AA170" s="11"/>
      <c r="AB170" s="11"/>
      <c r="AC170" s="11"/>
      <c r="AD170" s="11"/>
      <c r="AE170" s="11"/>
      <c r="AF170" s="11"/>
      <c r="AG170" s="11"/>
    </row>
    <row r="171" spans="1:33" x14ac:dyDescent="0.25">
      <c r="A171" s="9">
        <v>2</v>
      </c>
      <c r="B171" s="9"/>
      <c r="C171" s="9">
        <f>IF(E171=E170,C170+1,1)</f>
        <v>12</v>
      </c>
      <c r="D171" s="9">
        <f>IF(M171=M170,D170,C171)</f>
        <v>12</v>
      </c>
      <c r="E171" s="9">
        <f>10+VALUE(RIGHT(LEFT(G171,3),1))</f>
        <v>15</v>
      </c>
      <c r="F171" s="9" t="str">
        <f>RIGHT(G171,2) &amp; IF(A171&lt;2,"x","")</f>
        <v>pm</v>
      </c>
      <c r="G171" s="9" t="s">
        <v>424</v>
      </c>
      <c r="H171" s="9" t="s">
        <v>50</v>
      </c>
      <c r="I171" s="9" t="s">
        <v>423</v>
      </c>
      <c r="J171" s="10" t="s">
        <v>679</v>
      </c>
      <c r="K171" s="11">
        <f>LOOKUP(1E+100,M171:AC171)</f>
        <v>2469.1008353040943</v>
      </c>
      <c r="L171" s="9"/>
      <c r="M171" s="11">
        <v>2200</v>
      </c>
      <c r="O171" s="11"/>
      <c r="P171" s="11"/>
      <c r="Q171" s="11"/>
      <c r="R171" s="11"/>
      <c r="S171" s="11"/>
      <c r="T171" s="11">
        <v>2189.6243126686718</v>
      </c>
      <c r="U171" s="11">
        <v>2400</v>
      </c>
      <c r="V171" s="11"/>
      <c r="W171" s="11"/>
      <c r="X171" s="11"/>
      <c r="Y171" s="11">
        <v>2469.1008353040943</v>
      </c>
      <c r="Z171" s="11"/>
      <c r="AA171" s="11"/>
      <c r="AB171" s="11"/>
      <c r="AC171" s="11"/>
      <c r="AD171" s="11"/>
      <c r="AE171" s="11"/>
      <c r="AF171" s="11"/>
      <c r="AG171" s="11"/>
    </row>
    <row r="172" spans="1:33" x14ac:dyDescent="0.25">
      <c r="A172" s="9">
        <v>2</v>
      </c>
      <c r="B172" s="9"/>
      <c r="C172" s="9">
        <f>IF(E172=E171,C171+1,1)</f>
        <v>13</v>
      </c>
      <c r="D172" s="9">
        <f>IF(M172=M171,D171,C172)</f>
        <v>12</v>
      </c>
      <c r="E172" s="9">
        <f>10+VALUE(RIGHT(LEFT(G172,3),1))</f>
        <v>15</v>
      </c>
      <c r="F172" s="9" t="str">
        <f>RIGHT(G172,2) &amp; IF(A172&lt;2,"x","")</f>
        <v>pm</v>
      </c>
      <c r="G172" s="9" t="s">
        <v>418</v>
      </c>
      <c r="H172" s="9" t="s">
        <v>50</v>
      </c>
      <c r="I172" s="9" t="s">
        <v>417</v>
      </c>
      <c r="J172" s="10" t="s">
        <v>679</v>
      </c>
      <c r="K172" s="11">
        <f>LOOKUP(1E+100,M172:AC172)</f>
        <v>2461.8254895630607</v>
      </c>
      <c r="L172" s="9"/>
      <c r="M172" s="11">
        <v>2200</v>
      </c>
      <c r="O172" s="11"/>
      <c r="P172" s="11"/>
      <c r="Q172" s="11"/>
      <c r="R172" s="11"/>
      <c r="S172" s="11"/>
      <c r="T172" s="11">
        <v>2375.211979799888</v>
      </c>
      <c r="U172" s="11">
        <v>2400</v>
      </c>
      <c r="V172" s="11"/>
      <c r="W172" s="11"/>
      <c r="X172" s="11"/>
      <c r="Y172" s="11">
        <v>2461.8254895630607</v>
      </c>
      <c r="Z172" s="11"/>
      <c r="AA172" s="11"/>
      <c r="AB172" s="11"/>
      <c r="AC172" s="11"/>
      <c r="AD172" s="11"/>
      <c r="AE172" s="11"/>
      <c r="AF172" s="11"/>
      <c r="AG172" s="11"/>
    </row>
    <row r="173" spans="1:33" x14ac:dyDescent="0.25">
      <c r="A173" s="9">
        <v>3</v>
      </c>
      <c r="B173" s="9"/>
      <c r="C173" s="9">
        <f>IF(E173=E172,C172+1,1)</f>
        <v>14</v>
      </c>
      <c r="D173" s="9">
        <f>IF(M173=M172,D172,C173)</f>
        <v>14</v>
      </c>
      <c r="E173" s="9">
        <f>10+VALUE(RIGHT(LEFT(G173,3),1))</f>
        <v>15</v>
      </c>
      <c r="F173" s="9" t="str">
        <f>RIGHT(G173,2) &amp; IF(A173&lt;2,"x","")</f>
        <v>pm</v>
      </c>
      <c r="G173" s="9" t="s">
        <v>405</v>
      </c>
      <c r="H173" s="9" t="s">
        <v>19</v>
      </c>
      <c r="I173" s="9" t="s">
        <v>404</v>
      </c>
      <c r="J173" s="10" t="s">
        <v>679</v>
      </c>
      <c r="K173" s="11">
        <f>LOOKUP(1E+100,M173:AC173)</f>
        <v>2435.1061323625449</v>
      </c>
      <c r="L173" s="9"/>
      <c r="M173" s="11">
        <v>2400</v>
      </c>
      <c r="O173" s="11"/>
      <c r="P173" s="11">
        <v>2411.3980889405284</v>
      </c>
      <c r="Q173" s="11"/>
      <c r="R173" s="11"/>
      <c r="S173" s="11"/>
      <c r="T173" s="11"/>
      <c r="U173" s="11"/>
      <c r="V173" s="11"/>
      <c r="W173" s="11">
        <v>2432.4965464774205</v>
      </c>
      <c r="X173" s="11"/>
      <c r="Y173" s="11">
        <v>2435.1061323625449</v>
      </c>
      <c r="Z173" s="11"/>
      <c r="AA173" s="11"/>
      <c r="AB173" s="11"/>
      <c r="AC173" s="11"/>
      <c r="AD173" s="11"/>
      <c r="AE173" s="11"/>
      <c r="AF173" s="11"/>
      <c r="AG173" s="11"/>
    </row>
    <row r="174" spans="1:33" x14ac:dyDescent="0.25">
      <c r="A174" s="9">
        <v>7</v>
      </c>
      <c r="B174" s="9"/>
      <c r="C174" s="9">
        <f>IF(E174=E173,C173+1,1)</f>
        <v>15</v>
      </c>
      <c r="D174" s="9">
        <f>IF(M174=M173,D173,C174)</f>
        <v>14</v>
      </c>
      <c r="E174" s="9">
        <f>10+VALUE(RIGHT(LEFT(G174,3),1))</f>
        <v>15</v>
      </c>
      <c r="F174" s="9" t="str">
        <f>RIGHT(G174,2) &amp; IF(A174&lt;2,"x","")</f>
        <v>pm</v>
      </c>
      <c r="G174" s="9" t="s">
        <v>438</v>
      </c>
      <c r="H174" s="9" t="s">
        <v>194</v>
      </c>
      <c r="I174" s="9" t="s">
        <v>437</v>
      </c>
      <c r="J174" s="10" t="s">
        <v>679</v>
      </c>
      <c r="K174" s="11">
        <f>LOOKUP(1E+100,M174:AC174)</f>
        <v>2431.8618490662088</v>
      </c>
      <c r="L174" s="9"/>
      <c r="M174" s="11">
        <v>2400</v>
      </c>
      <c r="O174" s="11"/>
      <c r="P174" s="11">
        <v>2433.8983579853784</v>
      </c>
      <c r="Q174" s="11">
        <v>2431.8105354897539</v>
      </c>
      <c r="R174" s="11"/>
      <c r="S174" s="11">
        <v>2390.4386500342198</v>
      </c>
      <c r="T174" s="11"/>
      <c r="U174" s="11">
        <v>2413.7157394938272</v>
      </c>
      <c r="V174" s="11"/>
      <c r="W174" s="11">
        <v>2423.6846092676101</v>
      </c>
      <c r="X174" s="11"/>
      <c r="Y174" s="11">
        <v>2431.8618490662088</v>
      </c>
      <c r="Z174" s="11"/>
      <c r="AA174" s="11"/>
      <c r="AB174" s="11"/>
      <c r="AC174" s="11"/>
      <c r="AD174" s="11"/>
      <c r="AE174" s="11"/>
      <c r="AF174" s="11"/>
      <c r="AG174" s="11"/>
    </row>
    <row r="175" spans="1:33" x14ac:dyDescent="0.25">
      <c r="A175" s="9">
        <v>2</v>
      </c>
      <c r="B175" s="9"/>
      <c r="C175" s="9">
        <f>IF(E175=E174,C174+1,1)</f>
        <v>16</v>
      </c>
      <c r="D175" s="9">
        <f>IF(M175=M174,D174,C175)</f>
        <v>16</v>
      </c>
      <c r="E175" s="9">
        <f>10+VALUE(RIGHT(LEFT(G175,3),1))</f>
        <v>15</v>
      </c>
      <c r="F175" s="9" t="str">
        <f>RIGHT(G175,2) &amp; IF(A175&lt;2,"x","")</f>
        <v>pm</v>
      </c>
      <c r="G175" s="9" t="s">
        <v>426</v>
      </c>
      <c r="H175" s="9" t="s">
        <v>50</v>
      </c>
      <c r="I175" s="9" t="s">
        <v>425</v>
      </c>
      <c r="J175" s="10" t="s">
        <v>679</v>
      </c>
      <c r="K175" s="11">
        <f>LOOKUP(1E+100,M175:AC175)</f>
        <v>2411.3385465773813</v>
      </c>
      <c r="L175" s="9"/>
      <c r="M175" s="11">
        <v>2200</v>
      </c>
      <c r="O175" s="11"/>
      <c r="P175" s="11"/>
      <c r="Q175" s="11"/>
      <c r="R175" s="11"/>
      <c r="S175" s="11"/>
      <c r="T175" s="11">
        <v>2242.6136983678898</v>
      </c>
      <c r="U175" s="11"/>
      <c r="V175" s="11"/>
      <c r="W175" s="11"/>
      <c r="X175" s="11"/>
      <c r="Y175" s="11">
        <v>2411.3385465773813</v>
      </c>
      <c r="Z175" s="11"/>
      <c r="AA175" s="11"/>
      <c r="AB175" s="11"/>
      <c r="AC175" s="11"/>
      <c r="AD175" s="11"/>
      <c r="AE175" s="11"/>
      <c r="AF175" s="11"/>
      <c r="AG175" s="11"/>
    </row>
    <row r="176" spans="1:33" x14ac:dyDescent="0.25">
      <c r="A176" s="9">
        <v>6</v>
      </c>
      <c r="B176" s="9"/>
      <c r="C176" s="9">
        <f>IF(E176=E175,C175+1,1)</f>
        <v>17</v>
      </c>
      <c r="D176" s="9">
        <f>IF(M176=M175,D175,C176)</f>
        <v>17</v>
      </c>
      <c r="E176" s="9">
        <f>10+VALUE(RIGHT(LEFT(G176,3),1))</f>
        <v>15</v>
      </c>
      <c r="F176" s="9" t="str">
        <f>RIGHT(G176,2) &amp; IF(A176&lt;2,"x","")</f>
        <v>pm</v>
      </c>
      <c r="G176" s="9" t="s">
        <v>496</v>
      </c>
      <c r="H176" s="9" t="s">
        <v>374</v>
      </c>
      <c r="I176" s="9" t="s">
        <v>495</v>
      </c>
      <c r="J176" s="10" t="s">
        <v>679</v>
      </c>
      <c r="K176" s="11">
        <f>LOOKUP(1E+100,M176:AC176)</f>
        <v>2391.9950238123088</v>
      </c>
      <c r="L176" s="9"/>
      <c r="M176" s="11">
        <v>2400</v>
      </c>
      <c r="P176" s="12">
        <v>2387.4256160710393</v>
      </c>
      <c r="S176" s="12">
        <v>2352.5527648259167</v>
      </c>
      <c r="U176" s="12">
        <v>2366.7411744211154</v>
      </c>
      <c r="W176" s="12">
        <v>2377.208136429545</v>
      </c>
      <c r="Y176" s="12">
        <v>2391.9950238123088</v>
      </c>
    </row>
    <row r="177" spans="1:33" x14ac:dyDescent="0.25">
      <c r="A177" s="9">
        <v>6</v>
      </c>
      <c r="B177" s="9"/>
      <c r="C177" s="9">
        <f>IF(E177=E176,C176+1,1)</f>
        <v>18</v>
      </c>
      <c r="D177" s="9">
        <f>IF(M177=M176,D176,C177)</f>
        <v>17</v>
      </c>
      <c r="E177" s="9">
        <f>10+VALUE(RIGHT(LEFT(G177,3),1))</f>
        <v>15</v>
      </c>
      <c r="F177" s="9" t="str">
        <f>RIGHT(G177,2) &amp; IF(A177&lt;2,"x","")</f>
        <v>pm</v>
      </c>
      <c r="G177" s="9" t="s">
        <v>461</v>
      </c>
      <c r="H177" s="9" t="s">
        <v>690</v>
      </c>
      <c r="I177" s="9" t="s">
        <v>460</v>
      </c>
      <c r="J177" s="10" t="s">
        <v>679</v>
      </c>
      <c r="K177" s="11">
        <f>LOOKUP(1E+100,M177:AC177)</f>
        <v>2361.5875118106087</v>
      </c>
      <c r="L177" s="9"/>
      <c r="M177" s="11">
        <v>2400</v>
      </c>
      <c r="O177" s="11"/>
      <c r="P177" s="11"/>
      <c r="Q177" s="11">
        <v>2298.3524972797049</v>
      </c>
      <c r="R177" s="11"/>
      <c r="S177" s="11">
        <v>2360.1998147700406</v>
      </c>
      <c r="T177" s="11"/>
      <c r="U177" s="11">
        <v>2345.1430549012343</v>
      </c>
      <c r="V177" s="11"/>
      <c r="W177" s="11">
        <v>2373.4332491326863</v>
      </c>
      <c r="X177" s="11"/>
      <c r="Y177" s="11">
        <v>2361.5875118106087</v>
      </c>
      <c r="Z177" s="11"/>
      <c r="AA177" s="11"/>
      <c r="AB177" s="11"/>
      <c r="AC177" s="11"/>
      <c r="AD177" s="11"/>
      <c r="AE177" s="11"/>
      <c r="AF177" s="11"/>
      <c r="AG177" s="11"/>
    </row>
    <row r="178" spans="1:33" x14ac:dyDescent="0.25">
      <c r="A178" s="9">
        <v>4</v>
      </c>
      <c r="B178" s="9"/>
      <c r="C178" s="9">
        <f>IF(E178=E177,C177+1,1)</f>
        <v>19</v>
      </c>
      <c r="D178" s="9">
        <f>IF(M178=M177,D177,C178)</f>
        <v>17</v>
      </c>
      <c r="E178" s="9">
        <f>10+VALUE(RIGHT(LEFT(G178,3),1))</f>
        <v>15</v>
      </c>
      <c r="F178" s="9" t="str">
        <f>RIGHT(G178,2) &amp; IF(A178&lt;2,"x","")</f>
        <v>pm</v>
      </c>
      <c r="G178" s="9" t="s">
        <v>430</v>
      </c>
      <c r="H178" s="9" t="s">
        <v>45</v>
      </c>
      <c r="I178" s="9" t="s">
        <v>429</v>
      </c>
      <c r="J178" s="10" t="s">
        <v>679</v>
      </c>
      <c r="K178" s="11">
        <f>LOOKUP(1E+100,M178:AC178)</f>
        <v>2349.0742502966323</v>
      </c>
      <c r="L178" s="9"/>
      <c r="M178" s="11">
        <v>2400</v>
      </c>
      <c r="O178" s="11"/>
      <c r="P178" s="11">
        <v>2419.8800474739714</v>
      </c>
      <c r="Q178" s="11"/>
      <c r="R178" s="11"/>
      <c r="S178" s="11"/>
      <c r="T178" s="11"/>
      <c r="U178" s="11">
        <v>2340.9367997858221</v>
      </c>
      <c r="V178" s="11"/>
      <c r="W178" s="11">
        <v>2391.8112657680576</v>
      </c>
      <c r="X178" s="11"/>
      <c r="Y178" s="11">
        <v>2349.0742502966323</v>
      </c>
      <c r="Z178" s="11"/>
      <c r="AA178" s="11"/>
      <c r="AB178" s="11"/>
      <c r="AC178" s="11"/>
      <c r="AD178" s="11"/>
      <c r="AE178" s="11"/>
      <c r="AF178" s="11"/>
      <c r="AG178" s="11"/>
    </row>
    <row r="179" spans="1:33" x14ac:dyDescent="0.25">
      <c r="A179" s="9">
        <v>4</v>
      </c>
      <c r="B179" s="9"/>
      <c r="C179" s="9">
        <f>IF(E179=E178,C178+1,1)</f>
        <v>20</v>
      </c>
      <c r="D179" s="9">
        <f>IF(M179=M178,D178,C179)</f>
        <v>17</v>
      </c>
      <c r="E179" s="9">
        <f>10+VALUE(RIGHT(LEFT(G179,3),1))</f>
        <v>15</v>
      </c>
      <c r="F179" s="9" t="str">
        <f>RIGHT(G179,2) &amp; IF(A179&lt;2,"x","")</f>
        <v>pm</v>
      </c>
      <c r="G179" s="9" t="s">
        <v>473</v>
      </c>
      <c r="H179" s="9" t="s">
        <v>68</v>
      </c>
      <c r="I179" s="9" t="s">
        <v>472</v>
      </c>
      <c r="J179" s="10" t="s">
        <v>679</v>
      </c>
      <c r="K179" s="11">
        <f>LOOKUP(1E+100,M179:AC179)</f>
        <v>2331.8247418555584</v>
      </c>
      <c r="L179" s="9"/>
      <c r="M179" s="11">
        <v>2400</v>
      </c>
      <c r="O179" s="11"/>
      <c r="P179" s="11"/>
      <c r="Q179" s="11"/>
      <c r="R179" s="11"/>
      <c r="S179" s="11"/>
      <c r="T179" s="11"/>
      <c r="U179" s="11">
        <v>2413.5003812693762</v>
      </c>
      <c r="V179" s="11"/>
      <c r="W179" s="11">
        <v>2407.1159789073695</v>
      </c>
      <c r="X179" s="11"/>
      <c r="Y179" s="11">
        <v>2331.8247418555584</v>
      </c>
      <c r="Z179" s="11"/>
      <c r="AA179" s="11"/>
      <c r="AB179" s="11"/>
      <c r="AC179" s="11"/>
      <c r="AD179" s="11"/>
      <c r="AE179" s="11"/>
      <c r="AF179" s="11"/>
      <c r="AG179" s="11"/>
    </row>
    <row r="180" spans="1:33" x14ac:dyDescent="0.25">
      <c r="A180" s="9">
        <v>2</v>
      </c>
      <c r="B180" s="9"/>
      <c r="C180" s="9">
        <f>IF(E180=E179,C179+1,1)</f>
        <v>21</v>
      </c>
      <c r="D180" s="9">
        <f>IF(M180=M179,D179,C180)</f>
        <v>17</v>
      </c>
      <c r="E180" s="9">
        <f>10+VALUE(RIGHT(LEFT(G180,3),1))</f>
        <v>15</v>
      </c>
      <c r="F180" s="9" t="str">
        <f>RIGHT(G180,2) &amp; IF(A180&lt;2,"x","")</f>
        <v>pm</v>
      </c>
      <c r="G180" s="9" t="s">
        <v>492</v>
      </c>
      <c r="H180" s="9" t="s">
        <v>124</v>
      </c>
      <c r="I180" s="9" t="s">
        <v>491</v>
      </c>
      <c r="J180" s="10" t="s">
        <v>679</v>
      </c>
      <c r="K180" s="11">
        <f>LOOKUP(1E+100,M180:AC180)</f>
        <v>2330.188885935042</v>
      </c>
      <c r="L180" s="9"/>
      <c r="M180" s="11">
        <v>2400</v>
      </c>
      <c r="O180" s="11"/>
      <c r="P180" s="11">
        <v>2358.6895672074957</v>
      </c>
      <c r="Q180" s="11"/>
      <c r="R180" s="11"/>
      <c r="S180" s="11"/>
      <c r="T180" s="11"/>
      <c r="U180" s="11"/>
      <c r="V180" s="11"/>
      <c r="W180" s="11"/>
      <c r="X180" s="11"/>
      <c r="Y180" s="11">
        <v>2330.188885935042</v>
      </c>
      <c r="Z180" s="11"/>
      <c r="AA180" s="11"/>
      <c r="AB180" s="11"/>
      <c r="AC180" s="11"/>
      <c r="AD180" s="11"/>
      <c r="AE180" s="11"/>
      <c r="AF180" s="11"/>
      <c r="AG180" s="11"/>
    </row>
    <row r="181" spans="1:33" x14ac:dyDescent="0.25">
      <c r="A181" s="9">
        <v>6</v>
      </c>
      <c r="B181" s="9"/>
      <c r="C181" s="9">
        <f>IF(E181=E180,C180+1,1)</f>
        <v>22</v>
      </c>
      <c r="D181" s="9">
        <f>IF(M181=M180,D180,C181)</f>
        <v>17</v>
      </c>
      <c r="E181" s="9">
        <f>10+VALUE(RIGHT(LEFT(G181,3),1))</f>
        <v>15</v>
      </c>
      <c r="F181" s="9" t="str">
        <f>RIGHT(G181,2) &amp; IF(A181&lt;2,"x","")</f>
        <v>pm</v>
      </c>
      <c r="G181" s="9" t="s">
        <v>498</v>
      </c>
      <c r="H181" s="9" t="s">
        <v>374</v>
      </c>
      <c r="I181" s="9" t="s">
        <v>497</v>
      </c>
      <c r="J181" s="10" t="s">
        <v>679</v>
      </c>
      <c r="K181" s="11">
        <f>LOOKUP(1E+100,M181:AC181)</f>
        <v>2318.4831973361606</v>
      </c>
      <c r="L181" s="9"/>
      <c r="M181" s="11">
        <v>2400</v>
      </c>
      <c r="P181" s="12">
        <v>2419.8355804183434</v>
      </c>
      <c r="S181" s="12">
        <v>2299.6632275953884</v>
      </c>
      <c r="U181" s="12">
        <v>2357.6838122545587</v>
      </c>
      <c r="W181" s="12">
        <v>2343.2031299867836</v>
      </c>
      <c r="Y181" s="12">
        <v>2318.4831973361606</v>
      </c>
    </row>
    <row r="182" spans="1:33" x14ac:dyDescent="0.25">
      <c r="A182" s="9">
        <v>7</v>
      </c>
      <c r="B182" s="9"/>
      <c r="C182" s="9">
        <f>IF(E182=E181,C181+1,1)</f>
        <v>23</v>
      </c>
      <c r="D182" s="9">
        <f>IF(M182=M181,D181,C182)</f>
        <v>23</v>
      </c>
      <c r="E182" s="9">
        <f>10+VALUE(RIGHT(LEFT(G182,3),1))</f>
        <v>15</v>
      </c>
      <c r="F182" s="9" t="str">
        <f>RIGHT(G182,2) &amp; IF(A182&lt;2,"x","")</f>
        <v>pm</v>
      </c>
      <c r="G182" s="9" t="s">
        <v>758</v>
      </c>
      <c r="H182" s="9" t="s">
        <v>737</v>
      </c>
      <c r="I182" s="9" t="s">
        <v>759</v>
      </c>
      <c r="J182" s="10" t="s">
        <v>680</v>
      </c>
      <c r="K182" s="11">
        <f>LOOKUP(1E+100,M182:AC182)</f>
        <v>2317.050046560445</v>
      </c>
      <c r="L182" s="9"/>
      <c r="M182" s="11">
        <v>2114.2857142857142</v>
      </c>
      <c r="O182" s="11"/>
      <c r="P182" s="11">
        <v>2102.3245224321704</v>
      </c>
      <c r="Q182" s="11">
        <v>2203.6952157273317</v>
      </c>
      <c r="R182" s="11"/>
      <c r="S182" s="11"/>
      <c r="T182" s="11">
        <v>2182.5823517948334</v>
      </c>
      <c r="U182" s="11">
        <v>2285.1397758173989</v>
      </c>
      <c r="V182" s="11"/>
      <c r="W182" s="11"/>
      <c r="X182" s="11">
        <v>2317.050046560445</v>
      </c>
      <c r="Y182" s="11"/>
      <c r="Z182" s="11"/>
      <c r="AA182" s="11"/>
      <c r="AB182" s="11"/>
      <c r="AC182" s="11"/>
      <c r="AD182" s="11"/>
      <c r="AE182" s="11"/>
      <c r="AF182" s="11"/>
      <c r="AG182" s="11"/>
    </row>
    <row r="183" spans="1:33" x14ac:dyDescent="0.25">
      <c r="A183" s="9">
        <v>3</v>
      </c>
      <c r="B183" s="9"/>
      <c r="C183" s="9">
        <f>IF(E183=E182,C182+1,1)</f>
        <v>24</v>
      </c>
      <c r="D183" s="9">
        <f>IF(M183=M182,D182,C183)</f>
        <v>24</v>
      </c>
      <c r="E183" s="9">
        <f>10+VALUE(RIGHT(LEFT(G183,3),1))</f>
        <v>15</v>
      </c>
      <c r="F183" s="9" t="str">
        <f>RIGHT(G183,2) &amp; IF(A183&lt;2,"x","")</f>
        <v>pm</v>
      </c>
      <c r="G183" s="9" t="s">
        <v>407</v>
      </c>
      <c r="H183" s="9" t="s">
        <v>139</v>
      </c>
      <c r="I183" s="9" t="s">
        <v>406</v>
      </c>
      <c r="J183" s="10" t="s">
        <v>679</v>
      </c>
      <c r="K183" s="11">
        <f>LOOKUP(1E+100,M183:AC183)</f>
        <v>2290.8267272519288</v>
      </c>
      <c r="L183" s="9"/>
      <c r="M183" s="11">
        <v>2400</v>
      </c>
      <c r="O183" s="11"/>
      <c r="P183" s="11"/>
      <c r="Q183" s="11"/>
      <c r="R183" s="11"/>
      <c r="S183" s="11">
        <v>2295.1033399345392</v>
      </c>
      <c r="T183" s="11"/>
      <c r="U183" s="11">
        <v>2346.8553201545369</v>
      </c>
      <c r="V183" s="11"/>
      <c r="W183" s="11"/>
      <c r="X183" s="11"/>
      <c r="Y183" s="11">
        <v>2290.8267272519288</v>
      </c>
      <c r="Z183" s="11"/>
      <c r="AA183" s="11"/>
      <c r="AB183" s="11"/>
      <c r="AC183" s="11"/>
      <c r="AD183" s="11"/>
      <c r="AE183" s="11"/>
      <c r="AF183" s="11"/>
      <c r="AG183" s="11"/>
    </row>
    <row r="184" spans="1:33" x14ac:dyDescent="0.25">
      <c r="A184" s="9">
        <v>3</v>
      </c>
      <c r="B184" s="9"/>
      <c r="C184" s="9">
        <f>IF(E184=E183,C183+1,1)</f>
        <v>25</v>
      </c>
      <c r="D184" s="9">
        <f>IF(M184=M183,D183,C184)</f>
        <v>24</v>
      </c>
      <c r="E184" s="9">
        <f>10+VALUE(RIGHT(LEFT(G184,3),1))</f>
        <v>15</v>
      </c>
      <c r="F184" s="9" t="str">
        <f>RIGHT(G184,2) &amp; IF(A184&lt;2,"x","")</f>
        <v>pm</v>
      </c>
      <c r="G184" s="9" t="s">
        <v>446</v>
      </c>
      <c r="H184" s="9" t="s">
        <v>447</v>
      </c>
      <c r="I184" s="9" t="s">
        <v>445</v>
      </c>
      <c r="J184" s="10" t="s">
        <v>679</v>
      </c>
      <c r="K184" s="11">
        <f>LOOKUP(1E+100,M184:AC184)</f>
        <v>2273.3706148780611</v>
      </c>
      <c r="L184" s="9"/>
      <c r="M184" s="11">
        <v>2400</v>
      </c>
      <c r="O184" s="11"/>
      <c r="P184" s="11">
        <v>2333.7938394280536</v>
      </c>
      <c r="Q184" s="11"/>
      <c r="R184" s="11"/>
      <c r="S184" s="11"/>
      <c r="T184" s="11"/>
      <c r="U184" s="11">
        <v>2306.3856604839848</v>
      </c>
      <c r="V184" s="11"/>
      <c r="W184" s="11"/>
      <c r="X184" s="11"/>
      <c r="Y184" s="11">
        <v>2273.3706148780611</v>
      </c>
      <c r="Z184" s="11"/>
      <c r="AA184" s="11"/>
      <c r="AB184" s="11"/>
      <c r="AC184" s="11"/>
      <c r="AD184" s="11"/>
      <c r="AE184" s="11"/>
      <c r="AF184" s="11"/>
      <c r="AG184" s="11"/>
    </row>
    <row r="185" spans="1:33" x14ac:dyDescent="0.25">
      <c r="A185" s="9">
        <v>4</v>
      </c>
      <c r="B185" s="9"/>
      <c r="C185" s="9">
        <f>IF(E185=E184,C184+1,1)</f>
        <v>26</v>
      </c>
      <c r="D185" s="9">
        <f>IF(M185=M184,D184,C185)</f>
        <v>24</v>
      </c>
      <c r="E185" s="9">
        <f>10+VALUE(RIGHT(LEFT(G185,3),1))</f>
        <v>15</v>
      </c>
      <c r="F185" s="9" t="str">
        <f>RIGHT(G185,2) &amp; IF(A185&lt;2,"x","")</f>
        <v>pm</v>
      </c>
      <c r="G185" s="9" t="s">
        <v>420</v>
      </c>
      <c r="H185" s="9" t="s">
        <v>40</v>
      </c>
      <c r="I185" s="9" t="s">
        <v>419</v>
      </c>
      <c r="J185" s="10" t="s">
        <v>679</v>
      </c>
      <c r="K185" s="11">
        <f>LOOKUP(1E+100,M185:AC185)</f>
        <v>2264.0602565534391</v>
      </c>
      <c r="L185" s="9"/>
      <c r="M185" s="11">
        <v>2400</v>
      </c>
      <c r="O185" s="11"/>
      <c r="P185" s="11"/>
      <c r="Q185" s="11"/>
      <c r="R185" s="11"/>
      <c r="S185" s="11"/>
      <c r="T185" s="11"/>
      <c r="U185" s="11">
        <v>2375.053097155987</v>
      </c>
      <c r="V185" s="11"/>
      <c r="W185" s="11">
        <v>2311.8485055913134</v>
      </c>
      <c r="X185" s="11"/>
      <c r="Y185" s="11">
        <v>2264.0602565534391</v>
      </c>
      <c r="Z185" s="11"/>
      <c r="AA185" s="11"/>
      <c r="AB185" s="11"/>
      <c r="AC185" s="11"/>
      <c r="AD185" s="11"/>
      <c r="AE185" s="11"/>
      <c r="AF185" s="11"/>
      <c r="AG185" s="11"/>
    </row>
    <row r="186" spans="1:33" x14ac:dyDescent="0.25">
      <c r="A186" s="9">
        <v>3</v>
      </c>
      <c r="B186" s="9"/>
      <c r="C186" s="9">
        <f>IF(E186=E185,C185+1,1)</f>
        <v>27</v>
      </c>
      <c r="D186" s="9">
        <f>IF(M186=M185,D185,C186)</f>
        <v>27</v>
      </c>
      <c r="E186" s="9">
        <f>10+VALUE(RIGHT(LEFT(G186,3),1))</f>
        <v>15</v>
      </c>
      <c r="F186" s="9" t="str">
        <f>RIGHT(G186,2) &amp; IF(A186&lt;2,"x","")</f>
        <v>pm</v>
      </c>
      <c r="G186" s="9" t="s">
        <v>459</v>
      </c>
      <c r="H186" s="9" t="s">
        <v>217</v>
      </c>
      <c r="I186" s="9" t="s">
        <v>458</v>
      </c>
      <c r="J186" s="10" t="s">
        <v>680</v>
      </c>
      <c r="K186" s="11">
        <f>LOOKUP(1E+100,M186:AC186)</f>
        <v>2254.6696085386193</v>
      </c>
      <c r="L186" s="9"/>
      <c r="M186" s="11">
        <v>2133.3333333333335</v>
      </c>
      <c r="P186" s="12">
        <v>2171.2364438273903</v>
      </c>
      <c r="S186" s="12">
        <v>2218.9901714404259</v>
      </c>
      <c r="V186" s="12">
        <v>2254.6696085386193</v>
      </c>
    </row>
    <row r="187" spans="1:33" x14ac:dyDescent="0.25">
      <c r="A187" s="9">
        <v>4</v>
      </c>
      <c r="B187" s="9"/>
      <c r="C187" s="9">
        <f>IF(E187=E186,C186+1,1)</f>
        <v>28</v>
      </c>
      <c r="D187" s="9">
        <f>IF(M187=M186,D186,C187)</f>
        <v>28</v>
      </c>
      <c r="E187" s="9">
        <f>10+VALUE(RIGHT(LEFT(G187,3),1))</f>
        <v>15</v>
      </c>
      <c r="F187" s="9" t="str">
        <f>RIGHT(G187,2) &amp; IF(A187&lt;2,"x","")</f>
        <v>pm</v>
      </c>
      <c r="G187" s="9" t="s">
        <v>760</v>
      </c>
      <c r="H187" s="9" t="s">
        <v>761</v>
      </c>
      <c r="I187" s="9" t="s">
        <v>762</v>
      </c>
      <c r="J187" s="10" t="s">
        <v>680</v>
      </c>
      <c r="K187" s="11">
        <f>LOOKUP(1E+100,M187:AC187)</f>
        <v>2246.9713787647379</v>
      </c>
      <c r="L187" s="9"/>
      <c r="M187" s="11">
        <v>2000</v>
      </c>
      <c r="O187" s="11"/>
      <c r="P187" s="11">
        <v>2074.6603823800419</v>
      </c>
      <c r="Q187" s="11"/>
      <c r="R187" s="11">
        <v>2138.2377521954518</v>
      </c>
      <c r="S187" s="11"/>
      <c r="T187" s="11">
        <v>2200.7724588064239</v>
      </c>
      <c r="U187" s="11"/>
      <c r="V187" s="11">
        <v>2246.9713787647379</v>
      </c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</row>
    <row r="188" spans="1:33" x14ac:dyDescent="0.25">
      <c r="A188" s="9">
        <v>3</v>
      </c>
      <c r="B188" s="9"/>
      <c r="C188" s="9">
        <f>IF(E188=E187,C187+1,1)</f>
        <v>29</v>
      </c>
      <c r="D188" s="9">
        <f>IF(M188=M187,D187,C188)</f>
        <v>29</v>
      </c>
      <c r="E188" s="9">
        <f>10+VALUE(RIGHT(LEFT(G188,3),1))</f>
        <v>15</v>
      </c>
      <c r="F188" s="9" t="str">
        <f>RIGHT(G188,2) &amp; IF(A188&lt;2,"x","")</f>
        <v>pm</v>
      </c>
      <c r="G188" s="9" t="s">
        <v>465</v>
      </c>
      <c r="H188" s="9" t="s">
        <v>45</v>
      </c>
      <c r="I188" s="9" t="s">
        <v>464</v>
      </c>
      <c r="J188" s="10" t="s">
        <v>679</v>
      </c>
      <c r="K188" s="11">
        <f>LOOKUP(1E+100,M188:AC188)</f>
        <v>2233.9189967100406</v>
      </c>
      <c r="L188" s="9"/>
      <c r="M188" s="11">
        <v>2400</v>
      </c>
      <c r="O188" s="11"/>
      <c r="P188" s="11"/>
      <c r="Q188" s="11"/>
      <c r="R188" s="11"/>
      <c r="S188" s="11"/>
      <c r="T188" s="11"/>
      <c r="U188" s="11">
        <v>2319.1430928811537</v>
      </c>
      <c r="V188" s="11"/>
      <c r="W188" s="11">
        <v>2275.7602767241924</v>
      </c>
      <c r="X188" s="11"/>
      <c r="Y188" s="11">
        <v>2233.9189967100406</v>
      </c>
      <c r="Z188" s="11"/>
      <c r="AA188" s="11"/>
      <c r="AB188" s="11"/>
      <c r="AC188" s="11"/>
      <c r="AD188" s="11"/>
      <c r="AE188" s="11"/>
      <c r="AF188" s="11"/>
      <c r="AG188" s="11"/>
    </row>
    <row r="189" spans="1:33" x14ac:dyDescent="0.25">
      <c r="A189" s="9">
        <v>4</v>
      </c>
      <c r="B189" s="9"/>
      <c r="C189" s="9">
        <f>IF(E189=E188,C188+1,1)</f>
        <v>30</v>
      </c>
      <c r="D189" s="9">
        <f>IF(M189=M188,D188,C189)</f>
        <v>29</v>
      </c>
      <c r="E189" s="9">
        <f>10+VALUE(RIGHT(LEFT(G189,3),1))</f>
        <v>15</v>
      </c>
      <c r="F189" s="9" t="str">
        <f>RIGHT(G189,2) &amp; IF(A189&lt;2,"x","")</f>
        <v>pm</v>
      </c>
      <c r="G189" s="9" t="s">
        <v>475</v>
      </c>
      <c r="H189" s="9" t="s">
        <v>68</v>
      </c>
      <c r="I189" s="9" t="s">
        <v>474</v>
      </c>
      <c r="J189" s="10" t="s">
        <v>679</v>
      </c>
      <c r="K189" s="11">
        <f>LOOKUP(1E+100,M189:AC189)</f>
        <v>2209.9321436517284</v>
      </c>
      <c r="L189" s="9"/>
      <c r="M189" s="11">
        <v>2400</v>
      </c>
      <c r="O189" s="11"/>
      <c r="P189" s="11"/>
      <c r="Q189" s="11"/>
      <c r="R189" s="11"/>
      <c r="S189" s="11"/>
      <c r="T189" s="11"/>
      <c r="U189" s="11">
        <v>2316.272580612786</v>
      </c>
      <c r="V189" s="11"/>
      <c r="W189" s="11">
        <v>2278.973434353381</v>
      </c>
      <c r="X189" s="11"/>
      <c r="Y189" s="11">
        <v>2209.9321436517284</v>
      </c>
      <c r="Z189" s="11"/>
      <c r="AA189" s="11"/>
      <c r="AB189" s="11"/>
      <c r="AC189" s="11"/>
      <c r="AD189" s="11"/>
      <c r="AE189" s="11"/>
      <c r="AF189" s="11"/>
      <c r="AG189" s="11"/>
    </row>
    <row r="190" spans="1:33" x14ac:dyDescent="0.25">
      <c r="A190" s="9">
        <v>3</v>
      </c>
      <c r="B190" s="9"/>
      <c r="C190" s="9">
        <f>IF(E190=E189,C189+1,1)</f>
        <v>31</v>
      </c>
      <c r="D190" s="9">
        <f>IF(M190=M189,D189,C190)</f>
        <v>31</v>
      </c>
      <c r="E190" s="9">
        <f>10+VALUE(RIGHT(LEFT(G190,3),1))</f>
        <v>15</v>
      </c>
      <c r="F190" s="9" t="str">
        <f>RIGHT(G190,2) &amp; IF(A190&lt;2,"x","")</f>
        <v>pm</v>
      </c>
      <c r="G190" s="9" t="s">
        <v>444</v>
      </c>
      <c r="H190" s="9" t="s">
        <v>72</v>
      </c>
      <c r="I190" s="9" t="s">
        <v>443</v>
      </c>
      <c r="J190" s="10" t="s">
        <v>680</v>
      </c>
      <c r="K190" s="11">
        <f>LOOKUP(1E+100,M190:AC190)</f>
        <v>2205.5757602703602</v>
      </c>
      <c r="L190" s="9"/>
      <c r="M190" s="11">
        <v>2000</v>
      </c>
      <c r="O190" s="11"/>
      <c r="P190" s="11">
        <v>2084.4158112051268</v>
      </c>
      <c r="Q190" s="11"/>
      <c r="R190" s="11">
        <v>2159.2866173179591</v>
      </c>
      <c r="S190" s="11"/>
      <c r="T190" s="11"/>
      <c r="U190" s="11"/>
      <c r="V190" s="11"/>
      <c r="W190" s="11"/>
      <c r="X190" s="11">
        <v>2205.5757602703602</v>
      </c>
      <c r="Y190" s="11"/>
      <c r="Z190" s="11"/>
      <c r="AA190" s="11"/>
      <c r="AB190" s="11"/>
      <c r="AC190" s="11"/>
      <c r="AD190" s="11"/>
      <c r="AE190" s="11"/>
      <c r="AF190" s="11"/>
      <c r="AG190" s="11"/>
    </row>
    <row r="191" spans="1:33" x14ac:dyDescent="0.25">
      <c r="A191" s="9">
        <v>3</v>
      </c>
      <c r="B191" s="9"/>
      <c r="C191" s="9">
        <f>IF(E191=E190,C190+1,1)</f>
        <v>32</v>
      </c>
      <c r="D191" s="9">
        <f>IF(M191=M190,D190,C191)</f>
        <v>31</v>
      </c>
      <c r="E191" s="9">
        <f>10+VALUE(RIGHT(LEFT(G191,3),1))</f>
        <v>15</v>
      </c>
      <c r="F191" s="9" t="str">
        <f>RIGHT(G191,2) &amp; IF(A191&lt;2,"x","")</f>
        <v>pm</v>
      </c>
      <c r="G191" s="9" t="s">
        <v>432</v>
      </c>
      <c r="H191" s="9" t="s">
        <v>35</v>
      </c>
      <c r="I191" s="9" t="s">
        <v>431</v>
      </c>
      <c r="J191" s="10" t="s">
        <v>680</v>
      </c>
      <c r="K191" s="11">
        <f>LOOKUP(1E+100,M191:AC191)</f>
        <v>2179.6252843404914</v>
      </c>
      <c r="L191" s="9"/>
      <c r="M191" s="11">
        <v>2000</v>
      </c>
      <c r="O191" s="11"/>
      <c r="P191" s="11"/>
      <c r="Q191" s="11"/>
      <c r="R191" s="11">
        <v>2029.398054141124</v>
      </c>
      <c r="S191" s="11">
        <v>2100.8963883194469</v>
      </c>
      <c r="T191" s="11"/>
      <c r="U191" s="11"/>
      <c r="V191" s="11">
        <v>2179.6252843404914</v>
      </c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</row>
    <row r="192" spans="1:33" x14ac:dyDescent="0.25">
      <c r="A192" s="9">
        <v>5</v>
      </c>
      <c r="B192" s="9"/>
      <c r="C192" s="9">
        <f>IF(E192=E191,C191+1,1)</f>
        <v>33</v>
      </c>
      <c r="D192" s="9">
        <f>IF(M192=M191,D191,C192)</f>
        <v>33</v>
      </c>
      <c r="E192" s="9">
        <f>10+VALUE(RIGHT(LEFT(G192,3),1))</f>
        <v>15</v>
      </c>
      <c r="F192" s="9" t="str">
        <f>RIGHT(G192,2) &amp; IF(A192&lt;2,"x","")</f>
        <v>pm</v>
      </c>
      <c r="G192" s="9" t="s">
        <v>401</v>
      </c>
      <c r="H192" s="9" t="s">
        <v>11</v>
      </c>
      <c r="I192" s="9" t="s">
        <v>400</v>
      </c>
      <c r="J192" s="10" t="s">
        <v>679</v>
      </c>
      <c r="K192" s="11">
        <f>LOOKUP(1E+100,M192:AC192)</f>
        <v>2159.2655873385829</v>
      </c>
      <c r="L192" s="9"/>
      <c r="M192" s="11">
        <v>2400</v>
      </c>
      <c r="O192" s="11"/>
      <c r="P192" s="11"/>
      <c r="Q192" s="11"/>
      <c r="R192" s="11"/>
      <c r="S192" s="11">
        <v>2304.2233246789406</v>
      </c>
      <c r="T192" s="11"/>
      <c r="U192" s="11">
        <v>2215.5305281096694</v>
      </c>
      <c r="V192" s="11"/>
      <c r="W192" s="11">
        <v>2175.1561813868898</v>
      </c>
      <c r="X192" s="11"/>
      <c r="Y192" s="11">
        <v>2159.2655873385829</v>
      </c>
      <c r="Z192" s="11"/>
      <c r="AA192" s="11"/>
      <c r="AB192" s="11"/>
      <c r="AC192" s="11"/>
      <c r="AD192" s="11"/>
      <c r="AE192" s="11"/>
      <c r="AF192" s="11"/>
      <c r="AG192" s="11"/>
    </row>
    <row r="193" spans="1:33" x14ac:dyDescent="0.25">
      <c r="A193" s="9">
        <v>2</v>
      </c>
      <c r="B193" s="9"/>
      <c r="C193" s="9">
        <f>IF(E193=E192,C192+1,1)</f>
        <v>34</v>
      </c>
      <c r="D193" s="9">
        <f>IF(M193=M192,D192,C193)</f>
        <v>34</v>
      </c>
      <c r="E193" s="9">
        <f>10+VALUE(RIGHT(LEFT(G193,3),1))</f>
        <v>15</v>
      </c>
      <c r="F193" s="9" t="str">
        <f>RIGHT(G193,2) &amp; IF(A193&lt;2,"x","")</f>
        <v>pm</v>
      </c>
      <c r="G193" s="9" t="s">
        <v>434</v>
      </c>
      <c r="H193" s="9" t="s">
        <v>35</v>
      </c>
      <c r="I193" s="9" t="s">
        <v>433</v>
      </c>
      <c r="J193" s="10" t="s">
        <v>680</v>
      </c>
      <c r="K193" s="11">
        <f>LOOKUP(1E+100,M193:AC193)</f>
        <v>2156.7248903018326</v>
      </c>
      <c r="L193" s="9"/>
      <c r="M193" s="11">
        <v>2000</v>
      </c>
      <c r="O193" s="11"/>
      <c r="P193" s="11"/>
      <c r="Q193" s="11"/>
      <c r="R193" s="11">
        <v>2102.6797261517463</v>
      </c>
      <c r="S193" s="11">
        <v>2156.7248903018326</v>
      </c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</row>
    <row r="194" spans="1:33" x14ac:dyDescent="0.25">
      <c r="A194" s="9">
        <v>6</v>
      </c>
      <c r="B194" s="9"/>
      <c r="C194" s="9">
        <f>IF(E194=E193,C193+1,1)</f>
        <v>35</v>
      </c>
      <c r="D194" s="9">
        <f>IF(M194=M193,D193,C194)</f>
        <v>35</v>
      </c>
      <c r="E194" s="9">
        <f>10+VALUE(RIGHT(LEFT(G194,3),1))</f>
        <v>15</v>
      </c>
      <c r="F194" s="9" t="str">
        <f>RIGHT(G194,2) &amp; IF(A194&lt;2,"x","")</f>
        <v>pm</v>
      </c>
      <c r="G194" s="9" t="s">
        <v>409</v>
      </c>
      <c r="H194" s="9" t="s">
        <v>28</v>
      </c>
      <c r="I194" s="9" t="s">
        <v>408</v>
      </c>
      <c r="J194" s="10" t="s">
        <v>679</v>
      </c>
      <c r="K194" s="11">
        <f>LOOKUP(1E+100,M194:AC194)</f>
        <v>2115.4297244329846</v>
      </c>
      <c r="L194" s="9"/>
      <c r="M194" s="11">
        <v>2333.3333333333335</v>
      </c>
      <c r="O194" s="11"/>
      <c r="P194" s="11">
        <v>2254.874844323052</v>
      </c>
      <c r="Q194" s="11"/>
      <c r="R194" s="11">
        <v>2271.1608850477701</v>
      </c>
      <c r="S194" s="11">
        <v>2266.0282548789673</v>
      </c>
      <c r="T194" s="11"/>
      <c r="U194" s="11">
        <v>2194.8825329107262</v>
      </c>
      <c r="V194" s="11"/>
      <c r="W194" s="11">
        <v>2155.1630464559048</v>
      </c>
      <c r="X194" s="11"/>
      <c r="Y194" s="11">
        <v>2115.4297244329846</v>
      </c>
      <c r="Z194" s="11"/>
      <c r="AA194" s="11"/>
      <c r="AB194" s="11"/>
      <c r="AC194" s="11"/>
      <c r="AD194" s="11"/>
      <c r="AE194" s="11"/>
      <c r="AF194" s="11"/>
      <c r="AG194" s="11"/>
    </row>
    <row r="195" spans="1:33" x14ac:dyDescent="0.25">
      <c r="A195" s="9">
        <v>3</v>
      </c>
      <c r="B195" s="9"/>
      <c r="C195" s="9">
        <f>IF(E195=E194,C194+1,1)</f>
        <v>36</v>
      </c>
      <c r="D195" s="9">
        <f>IF(M195=M194,D194,C195)</f>
        <v>36</v>
      </c>
      <c r="E195" s="9">
        <f>10+VALUE(RIGHT(LEFT(G195,3),1))</f>
        <v>15</v>
      </c>
      <c r="F195" s="9" t="str">
        <f>RIGHT(G195,2) &amp; IF(A195&lt;2,"x","")</f>
        <v>pm</v>
      </c>
      <c r="G195" s="9" t="s">
        <v>488</v>
      </c>
      <c r="H195" s="9" t="s">
        <v>114</v>
      </c>
      <c r="I195" s="9" t="s">
        <v>487</v>
      </c>
      <c r="J195" s="10" t="s">
        <v>680</v>
      </c>
      <c r="K195" s="11">
        <f>LOOKUP(1E+100,M195:AC195)</f>
        <v>2092.959858773173</v>
      </c>
      <c r="L195" s="9"/>
      <c r="M195" s="11">
        <v>2000</v>
      </c>
      <c r="O195" s="11"/>
      <c r="P195" s="11">
        <v>2091.2559564984886</v>
      </c>
      <c r="Q195" s="11"/>
      <c r="R195" s="11"/>
      <c r="S195" s="11"/>
      <c r="T195" s="11"/>
      <c r="U195" s="11"/>
      <c r="V195" s="11">
        <v>2085.6500846779581</v>
      </c>
      <c r="W195" s="11"/>
      <c r="X195" s="11">
        <v>2092.959858773173</v>
      </c>
      <c r="Y195" s="11"/>
      <c r="Z195" s="11"/>
      <c r="AA195" s="11"/>
      <c r="AB195" s="11"/>
      <c r="AC195" s="11"/>
      <c r="AD195" s="11"/>
      <c r="AE195" s="11"/>
      <c r="AF195" s="11"/>
      <c r="AG195" s="11"/>
    </row>
    <row r="196" spans="1:33" x14ac:dyDescent="0.25">
      <c r="A196" s="9">
        <v>3</v>
      </c>
      <c r="B196" s="9"/>
      <c r="C196" s="9">
        <f>IF(E196=E195,C195+1,1)</f>
        <v>37</v>
      </c>
      <c r="D196" s="9">
        <f>IF(M196=M195,D195,C196)</f>
        <v>36</v>
      </c>
      <c r="E196" s="9">
        <f>10+VALUE(RIGHT(LEFT(G196,3),1))</f>
        <v>15</v>
      </c>
      <c r="F196" s="9" t="str">
        <f>RIGHT(G196,2) &amp; IF(A196&lt;2,"x","")</f>
        <v>pm</v>
      </c>
      <c r="G196" s="9" t="s">
        <v>457</v>
      </c>
      <c r="H196" s="9" t="s">
        <v>692</v>
      </c>
      <c r="I196" s="9" t="s">
        <v>456</v>
      </c>
      <c r="J196" s="10" t="s">
        <v>680</v>
      </c>
      <c r="K196" s="11">
        <f>LOOKUP(1E+100,M196:AC196)</f>
        <v>2069.0633615064376</v>
      </c>
      <c r="L196" s="9"/>
      <c r="M196" s="11">
        <v>2000</v>
      </c>
      <c r="O196" s="11"/>
      <c r="P196" s="11"/>
      <c r="Q196" s="11"/>
      <c r="R196" s="11"/>
      <c r="S196" s="11"/>
      <c r="T196" s="11"/>
      <c r="U196" s="11"/>
      <c r="V196" s="11">
        <v>2035.8705974944417</v>
      </c>
      <c r="W196" s="11"/>
      <c r="X196" s="11">
        <v>2069.0633615064376</v>
      </c>
      <c r="Y196" s="11"/>
      <c r="Z196" s="11"/>
      <c r="AA196" s="11"/>
      <c r="AB196" s="11"/>
      <c r="AC196" s="11"/>
      <c r="AD196" s="11"/>
      <c r="AE196" s="11"/>
      <c r="AF196" s="11"/>
      <c r="AG196" s="11"/>
    </row>
    <row r="197" spans="1:33" x14ac:dyDescent="0.25">
      <c r="A197" s="9">
        <v>4</v>
      </c>
      <c r="B197" s="9"/>
      <c r="C197" s="9">
        <f>IF(E197=E196,C196+1,1)</f>
        <v>38</v>
      </c>
      <c r="D197" s="9">
        <f>IF(M197=M196,D196,C197)</f>
        <v>36</v>
      </c>
      <c r="E197" s="9">
        <f>10+VALUE(RIGHT(LEFT(G197,3),1))</f>
        <v>15</v>
      </c>
      <c r="F197" s="9" t="str">
        <f>RIGHT(G197,2) &amp; IF(A197&lt;2,"x","")</f>
        <v>pm</v>
      </c>
      <c r="G197" s="9" t="s">
        <v>467</v>
      </c>
      <c r="H197" s="9" t="s">
        <v>763</v>
      </c>
      <c r="I197" s="9" t="s">
        <v>466</v>
      </c>
      <c r="J197" s="10" t="s">
        <v>680</v>
      </c>
      <c r="K197" s="11">
        <f>LOOKUP(1E+100,M197:AC197)</f>
        <v>2028.2499275239945</v>
      </c>
      <c r="L197" s="9"/>
      <c r="M197" s="11">
        <v>2000</v>
      </c>
      <c r="O197" s="11"/>
      <c r="P197" s="11"/>
      <c r="Q197" s="11"/>
      <c r="R197" s="11">
        <v>2000.3203057553364</v>
      </c>
      <c r="S197" s="11"/>
      <c r="T197" s="11">
        <v>2102.5489256142664</v>
      </c>
      <c r="U197" s="11"/>
      <c r="V197" s="11"/>
      <c r="W197" s="11"/>
      <c r="X197" s="11">
        <v>2028.2499275239945</v>
      </c>
      <c r="Y197" s="11"/>
      <c r="Z197" s="11"/>
      <c r="AA197" s="11"/>
      <c r="AB197" s="11"/>
      <c r="AC197" s="11"/>
      <c r="AD197" s="11"/>
      <c r="AE197" s="11"/>
      <c r="AF197" s="11"/>
      <c r="AG197" s="11"/>
    </row>
    <row r="198" spans="1:33" x14ac:dyDescent="0.25">
      <c r="A198" s="9">
        <v>3</v>
      </c>
      <c r="B198" s="9"/>
      <c r="C198" s="9">
        <f>IF(E198=E197,C197+1,1)</f>
        <v>39</v>
      </c>
      <c r="D198" s="9">
        <f>IF(M198=M197,D197,C198)</f>
        <v>36</v>
      </c>
      <c r="E198" s="9">
        <f>10+VALUE(RIGHT(LEFT(G198,3),1))</f>
        <v>15</v>
      </c>
      <c r="F198" s="9" t="str">
        <f>RIGHT(G198,2) &amp; IF(A198&lt;2,"x","")</f>
        <v>pm</v>
      </c>
      <c r="G198" s="9" t="s">
        <v>451</v>
      </c>
      <c r="H198" s="9" t="s">
        <v>447</v>
      </c>
      <c r="I198" s="9" t="s">
        <v>450</v>
      </c>
      <c r="J198" s="10" t="s">
        <v>680</v>
      </c>
      <c r="K198" s="11">
        <f>LOOKUP(1E+100,M198:AC198)</f>
        <v>2011.1560045314513</v>
      </c>
      <c r="L198" s="9"/>
      <c r="M198" s="11">
        <v>2000</v>
      </c>
      <c r="O198" s="11"/>
      <c r="P198" s="11">
        <v>2014.4481187300305</v>
      </c>
      <c r="Q198" s="11"/>
      <c r="R198" s="11"/>
      <c r="S198" s="11"/>
      <c r="T198" s="11">
        <v>1996.7557391443099</v>
      </c>
      <c r="U198" s="11"/>
      <c r="V198" s="11"/>
      <c r="W198" s="11"/>
      <c r="X198" s="11">
        <v>2011.1560045314513</v>
      </c>
      <c r="Y198" s="11"/>
      <c r="Z198" s="11"/>
      <c r="AA198" s="11"/>
      <c r="AB198" s="11"/>
      <c r="AC198" s="11"/>
      <c r="AD198" s="11"/>
      <c r="AE198" s="11"/>
      <c r="AF198" s="11"/>
      <c r="AG198" s="11"/>
    </row>
    <row r="199" spans="1:33" x14ac:dyDescent="0.25">
      <c r="A199" s="9">
        <v>3</v>
      </c>
      <c r="B199" s="9"/>
      <c r="C199" s="9">
        <f>IF(E199=E198,C198+1,1)</f>
        <v>40</v>
      </c>
      <c r="D199" s="9">
        <f>IF(M199=M198,D198,C199)</f>
        <v>36</v>
      </c>
      <c r="E199" s="9">
        <f>10+VALUE(RIGHT(LEFT(G199,3),1))</f>
        <v>15</v>
      </c>
      <c r="F199" s="9" t="str">
        <f>RIGHT(G199,2) &amp; IF(A199&lt;2,"x","")</f>
        <v>pm</v>
      </c>
      <c r="G199" s="9" t="s">
        <v>422</v>
      </c>
      <c r="H199" s="9" t="s">
        <v>45</v>
      </c>
      <c r="I199" s="9" t="s">
        <v>421</v>
      </c>
      <c r="J199" s="10" t="s">
        <v>680</v>
      </c>
      <c r="K199" s="11">
        <f>LOOKUP(1E+100,M199:AC199)</f>
        <v>1978.1245474007587</v>
      </c>
      <c r="L199" s="9"/>
      <c r="M199" s="11">
        <v>2000</v>
      </c>
      <c r="O199" s="11"/>
      <c r="P199" s="11">
        <v>1999.324379837778</v>
      </c>
      <c r="Q199" s="11"/>
      <c r="R199" s="11"/>
      <c r="S199" s="11"/>
      <c r="T199" s="11"/>
      <c r="U199" s="11"/>
      <c r="V199" s="11"/>
      <c r="W199" s="11"/>
      <c r="X199" s="11">
        <v>1978.1245474007587</v>
      </c>
      <c r="Y199" s="11"/>
      <c r="Z199" s="11"/>
      <c r="AA199" s="11"/>
      <c r="AB199" s="11"/>
      <c r="AC199" s="11"/>
      <c r="AD199" s="11"/>
      <c r="AE199" s="11"/>
      <c r="AF199" s="11"/>
      <c r="AG199" s="11"/>
    </row>
    <row r="200" spans="1:33" x14ac:dyDescent="0.25">
      <c r="A200" s="9">
        <v>6</v>
      </c>
      <c r="B200" s="9"/>
      <c r="C200" s="9">
        <f>IF(E200=E199,C199+1,1)</f>
        <v>41</v>
      </c>
      <c r="D200" s="9">
        <f>IF(M200=M199,D199,C200)</f>
        <v>36</v>
      </c>
      <c r="E200" s="9">
        <f>10+VALUE(RIGHT(LEFT(G200,3),1))</f>
        <v>15</v>
      </c>
      <c r="F200" s="9" t="str">
        <f>RIGHT(G200,2) &amp; IF(A200&lt;2,"x","")</f>
        <v>pm</v>
      </c>
      <c r="G200" s="9" t="s">
        <v>440</v>
      </c>
      <c r="H200" s="9" t="s">
        <v>194</v>
      </c>
      <c r="I200" s="9" t="s">
        <v>439</v>
      </c>
      <c r="J200" s="10" t="s">
        <v>680</v>
      </c>
      <c r="K200" s="11">
        <f>LOOKUP(1E+100,M200:AC200)</f>
        <v>1969.5065153317112</v>
      </c>
      <c r="L200" s="9"/>
      <c r="M200" s="11">
        <v>2000</v>
      </c>
      <c r="O200" s="11"/>
      <c r="P200" s="11">
        <v>1958.3689992097629</v>
      </c>
      <c r="Q200" s="11"/>
      <c r="R200" s="11">
        <v>1965.4518951526236</v>
      </c>
      <c r="S200" s="11"/>
      <c r="T200" s="11">
        <v>1924.5920646598336</v>
      </c>
      <c r="U200" s="11"/>
      <c r="V200" s="11">
        <v>2010.7641444062388</v>
      </c>
      <c r="W200" s="11"/>
      <c r="X200" s="11">
        <v>1969.5065153317112</v>
      </c>
      <c r="Y200" s="11"/>
      <c r="Z200" s="11"/>
      <c r="AA200" s="11"/>
      <c r="AB200" s="11"/>
      <c r="AC200" s="11"/>
      <c r="AD200" s="11"/>
      <c r="AE200" s="11"/>
      <c r="AF200" s="11"/>
      <c r="AG200" s="11"/>
    </row>
    <row r="201" spans="1:33" x14ac:dyDescent="0.25">
      <c r="A201" s="9">
        <v>6</v>
      </c>
      <c r="B201" s="9"/>
      <c r="C201" s="9">
        <f>IF(E201=E200,C200+1,1)</f>
        <v>42</v>
      </c>
      <c r="D201" s="9">
        <f>IF(M201=M200,D200,C201)</f>
        <v>36</v>
      </c>
      <c r="E201" s="9">
        <f>10+VALUE(RIGHT(LEFT(G201,3),1))</f>
        <v>15</v>
      </c>
      <c r="F201" s="9" t="str">
        <f>RIGHT(G201,2) &amp; IF(A201&lt;2,"x","")</f>
        <v>pm</v>
      </c>
      <c r="G201" s="9" t="s">
        <v>463</v>
      </c>
      <c r="H201" s="9" t="s">
        <v>690</v>
      </c>
      <c r="I201" s="9" t="s">
        <v>462</v>
      </c>
      <c r="J201" s="10" t="s">
        <v>680</v>
      </c>
      <c r="K201" s="11">
        <f>LOOKUP(1E+100,M201:AC201)</f>
        <v>1967.4148017435416</v>
      </c>
      <c r="L201" s="9"/>
      <c r="M201" s="11">
        <v>2000</v>
      </c>
      <c r="O201" s="11"/>
      <c r="P201" s="11"/>
      <c r="Q201" s="11"/>
      <c r="R201" s="11">
        <v>1923.1880111835867</v>
      </c>
      <c r="S201" s="11"/>
      <c r="T201" s="11">
        <v>1943.949964380706</v>
      </c>
      <c r="U201" s="11"/>
      <c r="V201" s="11">
        <v>1912.685625058396</v>
      </c>
      <c r="W201" s="11"/>
      <c r="X201" s="11">
        <v>1967.4148017435416</v>
      </c>
      <c r="Y201" s="11"/>
      <c r="Z201" s="11"/>
      <c r="AA201" s="11"/>
      <c r="AB201" s="11"/>
      <c r="AC201" s="11"/>
      <c r="AD201" s="11"/>
      <c r="AE201" s="11"/>
      <c r="AF201" s="11"/>
      <c r="AG201" s="11"/>
    </row>
    <row r="202" spans="1:33" x14ac:dyDescent="0.25">
      <c r="A202" s="9">
        <v>5</v>
      </c>
      <c r="B202" s="9"/>
      <c r="C202" s="9">
        <f>IF(E202=E201,C201+1,1)</f>
        <v>43</v>
      </c>
      <c r="D202" s="9">
        <f>IF(M202=M201,D201,C202)</f>
        <v>36</v>
      </c>
      <c r="E202" s="9">
        <f>10+VALUE(RIGHT(LEFT(G202,3),1))</f>
        <v>15</v>
      </c>
      <c r="F202" s="9" t="str">
        <f>RIGHT(G202,2) &amp; IF(A202&lt;2,"x","")</f>
        <v>pm</v>
      </c>
      <c r="G202" s="9" t="s">
        <v>490</v>
      </c>
      <c r="H202" s="9" t="s">
        <v>119</v>
      </c>
      <c r="I202" s="9" t="s">
        <v>489</v>
      </c>
      <c r="J202" s="10" t="s">
        <v>680</v>
      </c>
      <c r="K202" s="11">
        <f>LOOKUP(1E+100,M202:AC202)</f>
        <v>1963.977059390493</v>
      </c>
      <c r="L202" s="9"/>
      <c r="M202" s="11">
        <v>2000</v>
      </c>
      <c r="O202" s="11"/>
      <c r="P202" s="11"/>
      <c r="Q202" s="11"/>
      <c r="R202" s="11">
        <v>1930.6477056485521</v>
      </c>
      <c r="S202" s="11"/>
      <c r="T202" s="11">
        <v>2019.7195191341993</v>
      </c>
      <c r="U202" s="11"/>
      <c r="V202" s="11">
        <v>1958.5320992058159</v>
      </c>
      <c r="W202" s="11"/>
      <c r="X202" s="11">
        <v>1963.977059390493</v>
      </c>
      <c r="Y202" s="11"/>
      <c r="Z202" s="11"/>
      <c r="AA202" s="11"/>
      <c r="AB202" s="11"/>
      <c r="AC202" s="11"/>
      <c r="AD202" s="11"/>
      <c r="AE202" s="11"/>
      <c r="AF202" s="11"/>
      <c r="AG202" s="11"/>
    </row>
    <row r="203" spans="1:33" x14ac:dyDescent="0.25">
      <c r="A203" s="9">
        <v>5</v>
      </c>
      <c r="B203" s="9"/>
      <c r="C203" s="9">
        <f>IF(E203=E202,C202+1,1)</f>
        <v>44</v>
      </c>
      <c r="D203" s="9">
        <f>IF(M203=M202,D202,C203)</f>
        <v>36</v>
      </c>
      <c r="E203" s="9">
        <f>10+VALUE(RIGHT(LEFT(G203,3),1))</f>
        <v>15</v>
      </c>
      <c r="F203" s="9" t="str">
        <f>RIGHT(G203,2) &amp; IF(A203&lt;2,"x","")</f>
        <v>pm</v>
      </c>
      <c r="G203" s="9" t="s">
        <v>479</v>
      </c>
      <c r="H203" s="9" t="s">
        <v>480</v>
      </c>
      <c r="I203" s="9" t="s">
        <v>478</v>
      </c>
      <c r="J203" s="10" t="s">
        <v>680</v>
      </c>
      <c r="K203" s="11">
        <f>LOOKUP(1E+100,M203:AC203)</f>
        <v>1940.6440263987349</v>
      </c>
      <c r="L203" s="9"/>
      <c r="M203" s="11">
        <v>2000</v>
      </c>
      <c r="O203" s="11"/>
      <c r="P203" s="11">
        <v>1949.6387452744243</v>
      </c>
      <c r="Q203" s="11"/>
      <c r="R203" s="11">
        <v>2028.7969395901496</v>
      </c>
      <c r="S203" s="11"/>
      <c r="T203" s="11"/>
      <c r="U203" s="11"/>
      <c r="V203" s="11">
        <v>1992.322558141371</v>
      </c>
      <c r="W203" s="11"/>
      <c r="X203" s="11">
        <v>1940.6440263987349</v>
      </c>
      <c r="Y203" s="11"/>
      <c r="Z203" s="11"/>
      <c r="AA203" s="11"/>
      <c r="AB203" s="11"/>
      <c r="AC203" s="11"/>
      <c r="AD203" s="11"/>
      <c r="AE203" s="11"/>
      <c r="AF203" s="11"/>
      <c r="AG203" s="11"/>
    </row>
    <row r="204" spans="1:33" x14ac:dyDescent="0.25">
      <c r="A204" s="9">
        <v>6</v>
      </c>
      <c r="B204" s="9"/>
      <c r="C204" s="9">
        <f>IF(E204=E203,C203+1,1)</f>
        <v>45</v>
      </c>
      <c r="D204" s="9">
        <f>IF(M204=M203,D203,C204)</f>
        <v>36</v>
      </c>
      <c r="E204" s="9">
        <f>10+VALUE(RIGHT(LEFT(G204,3),1))</f>
        <v>15</v>
      </c>
      <c r="F204" s="9" t="str">
        <f>RIGHT(G204,2) &amp; IF(A204&lt;2,"x","")</f>
        <v>pm</v>
      </c>
      <c r="G204" s="9" t="s">
        <v>413</v>
      </c>
      <c r="H204" s="9" t="s">
        <v>414</v>
      </c>
      <c r="I204" s="9" t="s">
        <v>412</v>
      </c>
      <c r="J204" s="10" t="s">
        <v>680</v>
      </c>
      <c r="K204" s="11">
        <f>LOOKUP(1E+100,M204:AC204)</f>
        <v>1865.0306861589006</v>
      </c>
      <c r="L204" s="9"/>
      <c r="M204" s="11">
        <v>2000</v>
      </c>
      <c r="P204" s="12">
        <v>1934.8260348820634</v>
      </c>
      <c r="R204" s="12">
        <v>1957.3259502278074</v>
      </c>
      <c r="T204" s="12">
        <v>1968.7059582012987</v>
      </c>
      <c r="V204" s="12">
        <v>1907.6867929069385</v>
      </c>
      <c r="X204" s="12">
        <v>1865.0306861589006</v>
      </c>
    </row>
    <row r="205" spans="1:33" x14ac:dyDescent="0.25">
      <c r="A205" s="9">
        <v>6</v>
      </c>
      <c r="B205" s="9"/>
      <c r="C205" s="9">
        <f>IF(E205=E204,C204+1,1)</f>
        <v>46</v>
      </c>
      <c r="D205" s="9">
        <f>IF(M205=M204,D204,C205)</f>
        <v>36</v>
      </c>
      <c r="E205" s="9">
        <f>10+VALUE(RIGHT(LEFT(G205,3),1))</f>
        <v>15</v>
      </c>
      <c r="F205" s="9" t="str">
        <f>RIGHT(G205,2) &amp; IF(A205&lt;2,"x","")</f>
        <v>pm</v>
      </c>
      <c r="G205" s="9" t="s">
        <v>403</v>
      </c>
      <c r="H205" s="9" t="s">
        <v>11</v>
      </c>
      <c r="I205" s="9" t="s">
        <v>402</v>
      </c>
      <c r="J205" s="10" t="s">
        <v>680</v>
      </c>
      <c r="K205" s="11">
        <f>LOOKUP(1E+100,M205:AC205)</f>
        <v>1806.1078234128772</v>
      </c>
      <c r="L205" s="9"/>
      <c r="M205" s="11">
        <v>2000</v>
      </c>
      <c r="O205" s="11"/>
      <c r="P205" s="11"/>
      <c r="Q205" s="11"/>
      <c r="R205" s="11">
        <v>1918.5906334054932</v>
      </c>
      <c r="S205" s="11"/>
      <c r="T205" s="11">
        <v>1876.833717072167</v>
      </c>
      <c r="U205" s="11"/>
      <c r="V205" s="11">
        <v>1861.0288344086302</v>
      </c>
      <c r="W205" s="11"/>
      <c r="X205" s="11">
        <v>1806.1078234128772</v>
      </c>
      <c r="Y205" s="11"/>
      <c r="Z205" s="11"/>
      <c r="AA205" s="11"/>
      <c r="AB205" s="11"/>
      <c r="AC205" s="11"/>
      <c r="AD205" s="11"/>
      <c r="AE205" s="11"/>
      <c r="AF205" s="11"/>
      <c r="AG205" s="11"/>
    </row>
    <row r="206" spans="1:33" x14ac:dyDescent="0.25">
      <c r="A206" s="9">
        <v>6</v>
      </c>
      <c r="B206" s="9"/>
      <c r="C206" s="9">
        <f>IF(E206=E205,C205+1,1)</f>
        <v>47</v>
      </c>
      <c r="D206" s="9">
        <f>IF(M206=M205,D205,C206)</f>
        <v>36</v>
      </c>
      <c r="E206" s="9">
        <f>10+VALUE(RIGHT(LEFT(G206,3),1))</f>
        <v>15</v>
      </c>
      <c r="F206" s="9" t="str">
        <f>RIGHT(G206,2) &amp; IF(A206&lt;2,"x","")</f>
        <v>pm</v>
      </c>
      <c r="G206" s="9" t="s">
        <v>494</v>
      </c>
      <c r="H206" s="9" t="s">
        <v>11</v>
      </c>
      <c r="I206" s="9" t="s">
        <v>493</v>
      </c>
      <c r="J206" s="10" t="s">
        <v>680</v>
      </c>
      <c r="K206" s="11">
        <f>LOOKUP(1E+100,M206:AC206)</f>
        <v>1780.584388932836</v>
      </c>
      <c r="L206" s="9"/>
      <c r="M206" s="11">
        <v>2000</v>
      </c>
      <c r="O206" s="11"/>
      <c r="P206" s="11"/>
      <c r="Q206" s="11"/>
      <c r="R206" s="11">
        <v>1909.4303022328752</v>
      </c>
      <c r="S206" s="11"/>
      <c r="T206" s="11">
        <v>1849.9734355569628</v>
      </c>
      <c r="U206" s="11"/>
      <c r="V206" s="11">
        <v>1832.2961388061581</v>
      </c>
      <c r="W206" s="11"/>
      <c r="X206" s="11">
        <v>1780.584388932836</v>
      </c>
      <c r="Y206" s="11"/>
      <c r="Z206" s="11"/>
      <c r="AA206" s="11"/>
      <c r="AB206" s="11"/>
      <c r="AC206" s="11"/>
      <c r="AD206" s="11"/>
      <c r="AE206" s="11"/>
      <c r="AF206" s="11"/>
      <c r="AG206" s="11"/>
    </row>
    <row r="207" spans="1:33" x14ac:dyDescent="0.25">
      <c r="A207" s="9">
        <v>7</v>
      </c>
      <c r="B207" s="9"/>
      <c r="C207" s="9">
        <f>IF(E207=E206,C206+1,1)</f>
        <v>48</v>
      </c>
      <c r="D207" s="9">
        <f>IF(M207=M206,D206,C207)</f>
        <v>36</v>
      </c>
      <c r="E207" s="9">
        <f>10+VALUE(RIGHT(LEFT(G207,3),1))</f>
        <v>15</v>
      </c>
      <c r="F207" s="9" t="str">
        <f>RIGHT(G207,2) &amp; IF(A207&lt;2,"x","")</f>
        <v>pm</v>
      </c>
      <c r="G207" s="9" t="s">
        <v>455</v>
      </c>
      <c r="H207" s="9" t="s">
        <v>312</v>
      </c>
      <c r="I207" s="9" t="s">
        <v>454</v>
      </c>
      <c r="J207" s="10" t="s">
        <v>680</v>
      </c>
      <c r="K207" s="11">
        <f>LOOKUP(1E+100,M207:AC207)</f>
        <v>1706.9927143115465</v>
      </c>
      <c r="L207" s="9"/>
      <c r="M207" s="11">
        <v>2000</v>
      </c>
      <c r="O207" s="11"/>
      <c r="P207" s="11">
        <v>1902.9009970891748</v>
      </c>
      <c r="Q207" s="11"/>
      <c r="R207" s="11">
        <v>1825.171036313171</v>
      </c>
      <c r="S207" s="11"/>
      <c r="T207" s="11">
        <v>1772.824914836184</v>
      </c>
      <c r="U207" s="11"/>
      <c r="V207" s="11">
        <v>1756.71457334665</v>
      </c>
      <c r="W207" s="11"/>
      <c r="X207" s="11">
        <v>1706.9927143115465</v>
      </c>
      <c r="Y207" s="11"/>
      <c r="Z207" s="11"/>
      <c r="AA207" s="11"/>
      <c r="AB207" s="11"/>
      <c r="AC207" s="11"/>
      <c r="AD207" s="11"/>
      <c r="AE207" s="11"/>
      <c r="AF207" s="11"/>
      <c r="AG207" s="11"/>
    </row>
    <row r="208" spans="1:33" x14ac:dyDescent="0.25">
      <c r="A208" s="9">
        <v>4</v>
      </c>
      <c r="B208" s="9"/>
      <c r="C208" s="9">
        <f>IF(E208=E207,C207+1,1)</f>
        <v>1</v>
      </c>
      <c r="D208" s="9">
        <f>IF(M208=M207,D207,C208)</f>
        <v>1</v>
      </c>
      <c r="E208" s="9">
        <f>10+VALUE(RIGHT(LEFT(G208,3),1))</f>
        <v>16</v>
      </c>
      <c r="F208" s="9" t="str">
        <f>RIGHT(G208,2) &amp; IF(A208&lt;2,"x","")</f>
        <v>pm</v>
      </c>
      <c r="G208" s="9" t="s">
        <v>309</v>
      </c>
      <c r="H208" s="9" t="s">
        <v>72</v>
      </c>
      <c r="I208" s="9" t="s">
        <v>308</v>
      </c>
      <c r="J208" s="10" t="s">
        <v>679</v>
      </c>
      <c r="K208" s="11">
        <f>LOOKUP(1E+100,M208:AC208)</f>
        <v>2812.5778657724013</v>
      </c>
      <c r="L208" s="9"/>
      <c r="M208" s="11">
        <v>2550</v>
      </c>
      <c r="O208" s="11">
        <v>2651.1345929277209</v>
      </c>
      <c r="P208" s="11"/>
      <c r="Q208" s="11"/>
      <c r="R208" s="11"/>
      <c r="S208" s="11">
        <v>2783.6188433078114</v>
      </c>
      <c r="T208" s="11"/>
      <c r="U208" s="11">
        <v>2812.5778657724013</v>
      </c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</row>
    <row r="209" spans="1:33" x14ac:dyDescent="0.25">
      <c r="A209" s="9">
        <v>3</v>
      </c>
      <c r="B209" s="9"/>
      <c r="C209" s="9">
        <f>IF(E209=E208,C208+1,1)</f>
        <v>2</v>
      </c>
      <c r="D209" s="9">
        <f>IF(M209=M208,D208,C209)</f>
        <v>2</v>
      </c>
      <c r="E209" s="9">
        <f>10+VALUE(RIGHT(LEFT(G209,3),1))</f>
        <v>16</v>
      </c>
      <c r="F209" s="9" t="str">
        <f>RIGHT(G209,2) &amp; IF(A209&lt;2,"x","")</f>
        <v>pm</v>
      </c>
      <c r="G209" s="9" t="s">
        <v>324</v>
      </c>
      <c r="H209" s="9" t="s">
        <v>45</v>
      </c>
      <c r="I209" s="9" t="s">
        <v>323</v>
      </c>
      <c r="J209" s="10" t="s">
        <v>679</v>
      </c>
      <c r="K209" s="11">
        <f>LOOKUP(1E+100,M209:AC209)</f>
        <v>2802.8653605475029</v>
      </c>
      <c r="L209" s="9"/>
      <c r="M209" s="11">
        <v>2600</v>
      </c>
      <c r="O209" s="11"/>
      <c r="P209" s="11">
        <v>2667.1608520539512</v>
      </c>
      <c r="Q209" s="11"/>
      <c r="R209" s="11"/>
      <c r="S209" s="11"/>
      <c r="T209" s="11"/>
      <c r="U209" s="11">
        <v>2731.5589041023313</v>
      </c>
      <c r="V209" s="11"/>
      <c r="W209" s="11"/>
      <c r="X209" s="11"/>
      <c r="Y209" s="11">
        <v>2802.8653605475029</v>
      </c>
      <c r="Z209" s="11"/>
      <c r="AA209" s="11"/>
      <c r="AB209" s="11"/>
      <c r="AC209" s="11"/>
      <c r="AD209" s="11"/>
      <c r="AE209" s="11"/>
      <c r="AF209" s="11"/>
      <c r="AG209" s="11"/>
    </row>
    <row r="210" spans="1:33" x14ac:dyDescent="0.25">
      <c r="A210" s="9">
        <v>3</v>
      </c>
      <c r="B210" s="9"/>
      <c r="C210" s="9">
        <f>IF(E210=E209,C209+1,1)</f>
        <v>3</v>
      </c>
      <c r="D210" s="9">
        <f>IF(M210=M209,D209,C210)</f>
        <v>2</v>
      </c>
      <c r="E210" s="9">
        <f>10+VALUE(RIGHT(LEFT(G210,3),1))</f>
        <v>16</v>
      </c>
      <c r="F210" s="9" t="str">
        <f>RIGHT(G210,2) &amp; IF(A210&lt;2,"x","")</f>
        <v>pm</v>
      </c>
      <c r="G210" s="9" t="s">
        <v>303</v>
      </c>
      <c r="H210" s="9" t="s">
        <v>45</v>
      </c>
      <c r="I210" s="9" t="s">
        <v>302</v>
      </c>
      <c r="J210" s="10" t="s">
        <v>679</v>
      </c>
      <c r="K210" s="11">
        <f>LOOKUP(1E+100,M210:AC210)</f>
        <v>2737.8174694588593</v>
      </c>
      <c r="L210" s="9"/>
      <c r="M210" s="11">
        <v>2600</v>
      </c>
      <c r="O210" s="11"/>
      <c r="P210" s="11">
        <v>2742.7064901130243</v>
      </c>
      <c r="Q210" s="11"/>
      <c r="R210" s="11"/>
      <c r="S210" s="11">
        <v>2737.8174694588593</v>
      </c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</row>
    <row r="211" spans="1:33" x14ac:dyDescent="0.25">
      <c r="A211" s="9">
        <v>5</v>
      </c>
      <c r="B211" s="9"/>
      <c r="C211" s="9">
        <f>IF(E211=E210,C210+1,1)</f>
        <v>4</v>
      </c>
      <c r="D211" s="9">
        <f>IF(M211=M210,D210,C211)</f>
        <v>2</v>
      </c>
      <c r="E211" s="9">
        <f>10+VALUE(RIGHT(LEFT(G211,3),1))</f>
        <v>16</v>
      </c>
      <c r="F211" s="9" t="str">
        <f>RIGHT(G211,2) &amp; IF(A211&lt;2,"x","")</f>
        <v>pm</v>
      </c>
      <c r="G211" s="9" t="s">
        <v>330</v>
      </c>
      <c r="H211" s="9" t="s">
        <v>68</v>
      </c>
      <c r="I211" s="9" t="s">
        <v>329</v>
      </c>
      <c r="J211" s="10" t="s">
        <v>679</v>
      </c>
      <c r="K211" s="11">
        <f>LOOKUP(1E+100,M211:AC211)</f>
        <v>2731.7866768582912</v>
      </c>
      <c r="L211" s="9"/>
      <c r="M211" s="11">
        <v>2600</v>
      </c>
      <c r="O211" s="11"/>
      <c r="P211" s="11">
        <v>2628.2574952617479</v>
      </c>
      <c r="Q211" s="11"/>
      <c r="R211" s="11"/>
      <c r="S211" s="11"/>
      <c r="T211" s="11"/>
      <c r="U211" s="11"/>
      <c r="V211" s="11"/>
      <c r="W211" s="11">
        <v>2692.8251812873254</v>
      </c>
      <c r="X211" s="11"/>
      <c r="Y211" s="11">
        <v>2731.7866768582912</v>
      </c>
      <c r="Z211" s="11"/>
      <c r="AA211" s="11"/>
      <c r="AB211" s="11"/>
      <c r="AC211" s="11"/>
      <c r="AD211" s="11"/>
      <c r="AE211" s="11"/>
      <c r="AF211" s="11"/>
      <c r="AG211" s="11"/>
    </row>
    <row r="212" spans="1:33" x14ac:dyDescent="0.25">
      <c r="A212" s="9">
        <v>2</v>
      </c>
      <c r="B212" s="9"/>
      <c r="C212" s="9">
        <f>IF(E212=E211,C211+1,1)</f>
        <v>5</v>
      </c>
      <c r="D212" s="9">
        <f>IF(M212=M211,D211,C212)</f>
        <v>2</v>
      </c>
      <c r="E212" s="9">
        <f>10+VALUE(RIGHT(LEFT(G212,3),1))</f>
        <v>16</v>
      </c>
      <c r="F212" s="9" t="str">
        <f>RIGHT(G212,2) &amp; IF(A212&lt;2,"x","")</f>
        <v>pm</v>
      </c>
      <c r="G212" s="9" t="s">
        <v>292</v>
      </c>
      <c r="H212" s="9" t="s">
        <v>50</v>
      </c>
      <c r="I212" s="9" t="s">
        <v>291</v>
      </c>
      <c r="J212" s="10" t="s">
        <v>679</v>
      </c>
      <c r="K212" s="11">
        <f>LOOKUP(1E+100,M212:AC212)</f>
        <v>2727.9575523227609</v>
      </c>
      <c r="L212" s="9"/>
      <c r="M212" s="11">
        <v>2600</v>
      </c>
      <c r="O212" s="11"/>
      <c r="P212" s="11"/>
      <c r="Q212" s="11"/>
      <c r="R212" s="11"/>
      <c r="S212" s="11">
        <v>2668.4093745251066</v>
      </c>
      <c r="T212" s="11"/>
      <c r="U212" s="11"/>
      <c r="V212" s="11"/>
      <c r="W212" s="11"/>
      <c r="X212" s="11"/>
      <c r="Y212" s="11">
        <v>2727.9575523227609</v>
      </c>
      <c r="Z212" s="11"/>
      <c r="AA212" s="11"/>
      <c r="AB212" s="11"/>
      <c r="AC212" s="11"/>
      <c r="AD212" s="11"/>
      <c r="AE212" s="11"/>
      <c r="AF212" s="11"/>
      <c r="AG212" s="11"/>
    </row>
    <row r="213" spans="1:33" x14ac:dyDescent="0.25">
      <c r="A213" s="9">
        <v>3</v>
      </c>
      <c r="B213" s="9"/>
      <c r="C213" s="9">
        <f>IF(E213=E212,C212+1,1)</f>
        <v>6</v>
      </c>
      <c r="D213" s="9">
        <f>IF(M213=M212,D212,C213)</f>
        <v>2</v>
      </c>
      <c r="E213" s="9">
        <f>10+VALUE(RIGHT(LEFT(G213,3),1))</f>
        <v>16</v>
      </c>
      <c r="F213" s="9" t="str">
        <f>RIGHT(G213,2) &amp; IF(A213&lt;2,"x","")</f>
        <v>pm</v>
      </c>
      <c r="G213" s="9" t="s">
        <v>436</v>
      </c>
      <c r="H213" s="9" t="s">
        <v>35</v>
      </c>
      <c r="I213" s="9" t="s">
        <v>435</v>
      </c>
      <c r="J213" s="10" t="s">
        <v>679</v>
      </c>
      <c r="K213" s="11">
        <f>LOOKUP(1E+100,M213:AC213)</f>
        <v>2699.0293184482321</v>
      </c>
      <c r="L213" s="9"/>
      <c r="M213" s="11">
        <v>2600</v>
      </c>
      <c r="O213" s="11"/>
      <c r="P213" s="11"/>
      <c r="Q213" s="11"/>
      <c r="R213" s="11"/>
      <c r="S213" s="11">
        <v>2624.1968354614924</v>
      </c>
      <c r="T213" s="11"/>
      <c r="U213" s="11"/>
      <c r="V213" s="11">
        <v>2646.8788938853718</v>
      </c>
      <c r="W213" s="11">
        <v>2667.1933549809742</v>
      </c>
      <c r="X213" s="11"/>
      <c r="Y213" s="11">
        <v>2699.0293184482321</v>
      </c>
      <c r="Z213" s="11"/>
      <c r="AA213" s="11"/>
      <c r="AB213" s="11"/>
      <c r="AC213" s="11"/>
      <c r="AD213" s="11"/>
      <c r="AE213" s="11"/>
      <c r="AF213" s="11"/>
      <c r="AG213" s="11"/>
    </row>
    <row r="214" spans="1:33" x14ac:dyDescent="0.25">
      <c r="A214" s="9">
        <v>2</v>
      </c>
      <c r="B214" s="9"/>
      <c r="C214" s="9">
        <f>IF(E214=E213,C213+1,1)</f>
        <v>7</v>
      </c>
      <c r="D214" s="9">
        <f>IF(M214=M213,D213,C214)</f>
        <v>2</v>
      </c>
      <c r="E214" s="9">
        <f>10+VALUE(RIGHT(LEFT(G214,3),1))</f>
        <v>16</v>
      </c>
      <c r="F214" s="9" t="str">
        <f>RIGHT(G214,2) &amp; IF(A214&lt;2,"x","")</f>
        <v>pm</v>
      </c>
      <c r="G214" s="9" t="s">
        <v>393</v>
      </c>
      <c r="H214" s="9" t="s">
        <v>35</v>
      </c>
      <c r="I214" s="9" t="s">
        <v>392</v>
      </c>
      <c r="J214" s="10" t="s">
        <v>679</v>
      </c>
      <c r="K214" s="11">
        <f>LOOKUP(1E+100,M214:AC214)</f>
        <v>2676.2534825119992</v>
      </c>
      <c r="L214" s="9"/>
      <c r="M214" s="11">
        <v>2600</v>
      </c>
      <c r="O214" s="11"/>
      <c r="P214" s="11"/>
      <c r="Q214" s="11"/>
      <c r="R214" s="11"/>
      <c r="S214" s="11">
        <v>2642.4197784613143</v>
      </c>
      <c r="T214" s="11"/>
      <c r="U214" s="11"/>
      <c r="V214" s="11"/>
      <c r="W214" s="11">
        <v>2674.7105106094182</v>
      </c>
      <c r="X214" s="11"/>
      <c r="Y214" s="11">
        <v>2676.2534825119992</v>
      </c>
      <c r="Z214" s="11"/>
      <c r="AA214" s="11"/>
      <c r="AB214" s="11"/>
      <c r="AC214" s="11"/>
      <c r="AD214" s="11"/>
      <c r="AE214" s="11"/>
      <c r="AF214" s="11"/>
      <c r="AG214" s="11"/>
    </row>
    <row r="215" spans="1:33" x14ac:dyDescent="0.25">
      <c r="A215" s="9">
        <v>5</v>
      </c>
      <c r="B215" s="9"/>
      <c r="C215" s="9">
        <f>IF(E215=E214,C214+1,1)</f>
        <v>8</v>
      </c>
      <c r="D215" s="9">
        <f>IF(M215=M214,D214,C215)</f>
        <v>2</v>
      </c>
      <c r="E215" s="9">
        <f>10+VALUE(RIGHT(LEFT(G215,3),1))</f>
        <v>16</v>
      </c>
      <c r="F215" s="9" t="str">
        <f>RIGHT(G215,2) &amp; IF(A215&lt;2,"x","")</f>
        <v>pm</v>
      </c>
      <c r="G215" s="9" t="s">
        <v>280</v>
      </c>
      <c r="H215" s="9" t="s">
        <v>11</v>
      </c>
      <c r="I215" s="9" t="s">
        <v>279</v>
      </c>
      <c r="J215" s="10" t="s">
        <v>679</v>
      </c>
      <c r="K215" s="11">
        <f>LOOKUP(1E+100,M215:AC215)</f>
        <v>2669.6170811594443</v>
      </c>
      <c r="L215" s="9"/>
      <c r="M215" s="11">
        <v>2600</v>
      </c>
      <c r="O215" s="11"/>
      <c r="P215" s="11"/>
      <c r="Q215" s="11"/>
      <c r="R215" s="11"/>
      <c r="S215" s="11">
        <v>2525.6392172060614</v>
      </c>
      <c r="T215" s="11"/>
      <c r="U215" s="11">
        <v>2554.3553976514154</v>
      </c>
      <c r="V215" s="11"/>
      <c r="W215" s="11">
        <v>2645.4048474791375</v>
      </c>
      <c r="X215" s="11"/>
      <c r="Y215" s="11">
        <v>2669.6170811594443</v>
      </c>
      <c r="Z215" s="11"/>
      <c r="AA215" s="11"/>
      <c r="AB215" s="11"/>
      <c r="AC215" s="11"/>
      <c r="AD215" s="11"/>
      <c r="AE215" s="11"/>
      <c r="AF215" s="11"/>
      <c r="AG215" s="11"/>
    </row>
    <row r="216" spans="1:33" x14ac:dyDescent="0.25">
      <c r="A216" s="9">
        <v>2</v>
      </c>
      <c r="B216" s="9"/>
      <c r="C216" s="9">
        <f>IF(E216=E215,C215+1,1)</f>
        <v>9</v>
      </c>
      <c r="D216" s="9">
        <f>IF(M216=M215,D215,C216)</f>
        <v>2</v>
      </c>
      <c r="E216" s="9">
        <f>10+VALUE(RIGHT(LEFT(G216,3),1))</f>
        <v>16</v>
      </c>
      <c r="F216" s="9" t="str">
        <f>RIGHT(G216,2) &amp; IF(A216&lt;2,"x","")</f>
        <v>pm</v>
      </c>
      <c r="G216" s="9" t="s">
        <v>282</v>
      </c>
      <c r="H216" s="9" t="s">
        <v>19</v>
      </c>
      <c r="I216" s="9" t="s">
        <v>281</v>
      </c>
      <c r="J216" s="10" t="s">
        <v>679</v>
      </c>
      <c r="K216" s="11">
        <f>LOOKUP(1E+100,M216:AC216)</f>
        <v>2642.1776134500828</v>
      </c>
      <c r="L216" s="9"/>
      <c r="M216" s="11">
        <v>2600</v>
      </c>
      <c r="O216" s="11"/>
      <c r="P216" s="11">
        <v>2588.4978348912359</v>
      </c>
      <c r="Q216" s="11"/>
      <c r="R216" s="11"/>
      <c r="S216" s="11">
        <v>2631.6664736634525</v>
      </c>
      <c r="T216" s="11"/>
      <c r="U216" s="11"/>
      <c r="V216" s="11"/>
      <c r="W216" s="11"/>
      <c r="X216" s="11"/>
      <c r="Y216" s="11">
        <v>2642.1776134500828</v>
      </c>
      <c r="Z216" s="11"/>
      <c r="AA216" s="11"/>
      <c r="AB216" s="11"/>
      <c r="AC216" s="11"/>
      <c r="AD216" s="11"/>
      <c r="AE216" s="11"/>
      <c r="AF216" s="11"/>
      <c r="AG216" s="11"/>
    </row>
    <row r="217" spans="1:33" x14ac:dyDescent="0.25">
      <c r="A217" s="9">
        <v>2</v>
      </c>
      <c r="B217" s="9"/>
      <c r="C217" s="9">
        <f>IF(E217=E216,C216+1,1)</f>
        <v>10</v>
      </c>
      <c r="D217" s="9">
        <f>IF(M217=M216,D216,C217)</f>
        <v>10</v>
      </c>
      <c r="E217" s="9">
        <f>10+VALUE(RIGHT(LEFT(G217,3),1))</f>
        <v>16</v>
      </c>
      <c r="F217" s="9" t="str">
        <f>RIGHT(G217,2) &amp; IF(A217&lt;2,"x","")</f>
        <v>pm</v>
      </c>
      <c r="G217" s="9" t="s">
        <v>294</v>
      </c>
      <c r="H217" s="9" t="s">
        <v>50</v>
      </c>
      <c r="I217" s="9" t="s">
        <v>293</v>
      </c>
      <c r="J217" s="10" t="s">
        <v>679</v>
      </c>
      <c r="K217" s="11">
        <f>LOOKUP(1E+100,M217:AC217)</f>
        <v>2627.0916362447729</v>
      </c>
      <c r="L217" s="9"/>
      <c r="M217" s="11">
        <v>2400</v>
      </c>
      <c r="O217" s="11"/>
      <c r="P217" s="11"/>
      <c r="Q217" s="11"/>
      <c r="R217" s="11"/>
      <c r="S217" s="11"/>
      <c r="T217" s="11">
        <v>2547.8697393622169</v>
      </c>
      <c r="U217" s="11"/>
      <c r="V217" s="11"/>
      <c r="W217" s="11"/>
      <c r="X217" s="11"/>
      <c r="Y217" s="11">
        <v>2627.0916362447729</v>
      </c>
      <c r="Z217" s="11"/>
      <c r="AA217" s="11"/>
      <c r="AB217" s="11"/>
      <c r="AC217" s="11"/>
      <c r="AD217" s="11"/>
      <c r="AE217" s="11"/>
      <c r="AF217" s="11"/>
      <c r="AG217" s="11"/>
    </row>
    <row r="218" spans="1:33" x14ac:dyDescent="0.25">
      <c r="A218" s="9">
        <v>7</v>
      </c>
      <c r="B218" s="9"/>
      <c r="C218" s="9">
        <f>IF(E218=E217,C217+1,1)</f>
        <v>11</v>
      </c>
      <c r="D218" s="9">
        <f>IF(M218=M217,D217,C218)</f>
        <v>11</v>
      </c>
      <c r="E218" s="9">
        <f>10+VALUE(RIGHT(LEFT(G218,3),1))</f>
        <v>16</v>
      </c>
      <c r="F218" s="9" t="str">
        <f>RIGHT(G218,2) &amp; IF(A218&lt;2,"x","")</f>
        <v>pm</v>
      </c>
      <c r="G218" s="9" t="s">
        <v>305</v>
      </c>
      <c r="H218" s="9" t="s">
        <v>194</v>
      </c>
      <c r="I218" s="9" t="s">
        <v>304</v>
      </c>
      <c r="J218" s="10" t="s">
        <v>679</v>
      </c>
      <c r="K218" s="11">
        <f>LOOKUP(1E+100,M218:AC218)</f>
        <v>2583.5961070900307</v>
      </c>
      <c r="L218" s="9"/>
      <c r="M218" s="11">
        <v>2600</v>
      </c>
      <c r="O218" s="11"/>
      <c r="P218" s="11">
        <v>2586.1087425520964</v>
      </c>
      <c r="Q218" s="11">
        <v>2642.1061403984222</v>
      </c>
      <c r="R218" s="11"/>
      <c r="S218" s="11">
        <v>2574.6020405067334</v>
      </c>
      <c r="T218" s="11"/>
      <c r="U218" s="11">
        <v>2622.3839182783236</v>
      </c>
      <c r="V218" s="11"/>
      <c r="W218" s="11">
        <v>2590.2182334242057</v>
      </c>
      <c r="X218" s="11"/>
      <c r="Y218" s="11">
        <v>2583.5961070900307</v>
      </c>
      <c r="Z218" s="11"/>
      <c r="AA218" s="11"/>
      <c r="AB218" s="11"/>
      <c r="AC218" s="11"/>
      <c r="AD218" s="11"/>
      <c r="AE218" s="11"/>
      <c r="AF218" s="11"/>
      <c r="AG218" s="11"/>
    </row>
    <row r="219" spans="1:33" x14ac:dyDescent="0.25">
      <c r="A219" s="9">
        <v>5</v>
      </c>
      <c r="B219" s="9"/>
      <c r="C219" s="9">
        <f>IF(E219=E218,C218+1,1)</f>
        <v>12</v>
      </c>
      <c r="D219" s="9">
        <f>IF(M219=M218,D218,C219)</f>
        <v>11</v>
      </c>
      <c r="E219" s="9">
        <f>10+VALUE(RIGHT(LEFT(G219,3),1))</f>
        <v>16</v>
      </c>
      <c r="F219" s="9" t="str">
        <f>RIGHT(G219,2) &amp; IF(A219&lt;2,"x","")</f>
        <v>pm</v>
      </c>
      <c r="G219" s="9" t="s">
        <v>316</v>
      </c>
      <c r="H219" s="9" t="s">
        <v>692</v>
      </c>
      <c r="I219" s="9" t="s">
        <v>315</v>
      </c>
      <c r="J219" s="10" t="s">
        <v>679</v>
      </c>
      <c r="K219" s="11">
        <f>LOOKUP(1E+100,M219:AC219)</f>
        <v>2578.9524232700473</v>
      </c>
      <c r="L219" s="9"/>
      <c r="M219" s="11">
        <v>2600</v>
      </c>
      <c r="O219" s="11"/>
      <c r="P219" s="11">
        <v>2550.7095999075605</v>
      </c>
      <c r="Q219" s="11"/>
      <c r="R219" s="11"/>
      <c r="S219" s="11">
        <v>2531.9153909770039</v>
      </c>
      <c r="T219" s="11"/>
      <c r="U219" s="11"/>
      <c r="V219" s="11"/>
      <c r="W219" s="11">
        <v>2616.9676096987464</v>
      </c>
      <c r="X219" s="11"/>
      <c r="Y219" s="11">
        <v>2578.9524232700473</v>
      </c>
      <c r="Z219" s="11"/>
      <c r="AA219" s="11"/>
      <c r="AB219" s="11"/>
      <c r="AC219" s="11"/>
      <c r="AD219" s="11"/>
      <c r="AE219" s="11"/>
      <c r="AF219" s="11"/>
      <c r="AG219" s="11"/>
    </row>
    <row r="220" spans="1:33" x14ac:dyDescent="0.25">
      <c r="A220" s="9">
        <v>2</v>
      </c>
      <c r="B220" s="9"/>
      <c r="C220" s="9">
        <f>IF(E220=E219,C219+1,1)</f>
        <v>13</v>
      </c>
      <c r="D220" s="9">
        <f>IF(M220=M219,D219,C220)</f>
        <v>11</v>
      </c>
      <c r="E220" s="9">
        <f>10+VALUE(RIGHT(LEFT(G220,3),1))</f>
        <v>16</v>
      </c>
      <c r="F220" s="9" t="str">
        <f>RIGHT(G220,2) &amp; IF(A220&lt;2,"x","")</f>
        <v>pm</v>
      </c>
      <c r="G220" s="9" t="s">
        <v>764</v>
      </c>
      <c r="H220" s="9" t="s">
        <v>744</v>
      </c>
      <c r="I220" s="9" t="s">
        <v>765</v>
      </c>
      <c r="J220" s="10" t="s">
        <v>679</v>
      </c>
      <c r="K220" s="11">
        <f>LOOKUP(1E+100,M220:AC220)</f>
        <v>2578.3043337541226</v>
      </c>
      <c r="L220" s="9"/>
      <c r="M220" s="11">
        <v>2600</v>
      </c>
      <c r="O220" s="11"/>
      <c r="P220" s="11">
        <v>2529.9395928312915</v>
      </c>
      <c r="Q220" s="11"/>
      <c r="R220" s="11"/>
      <c r="S220" s="11"/>
      <c r="T220" s="11"/>
      <c r="U220" s="11">
        <v>2578.3043337541226</v>
      </c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</row>
    <row r="221" spans="1:33" x14ac:dyDescent="0.25">
      <c r="A221" s="9">
        <v>4</v>
      </c>
      <c r="B221" s="9"/>
      <c r="C221" s="9">
        <f>IF(E221=E220,C220+1,1)</f>
        <v>14</v>
      </c>
      <c r="D221" s="9">
        <f>IF(M221=M220,D220,C221)</f>
        <v>14</v>
      </c>
      <c r="E221" s="9">
        <f>10+VALUE(RIGHT(LEFT(G221,3),1))</f>
        <v>16</v>
      </c>
      <c r="F221" s="9" t="str">
        <f>RIGHT(G221,2) &amp; IF(A221&lt;2,"x","")</f>
        <v>pm</v>
      </c>
      <c r="G221" s="9" t="s">
        <v>358</v>
      </c>
      <c r="H221" s="9" t="s">
        <v>72</v>
      </c>
      <c r="I221" s="9" t="s">
        <v>357</v>
      </c>
      <c r="J221" s="10" t="s">
        <v>679</v>
      </c>
      <c r="K221" s="11">
        <f>LOOKUP(1E+100,M221:AC221)</f>
        <v>2565.627810469608</v>
      </c>
      <c r="L221" s="9"/>
      <c r="M221" s="11">
        <v>2400</v>
      </c>
      <c r="O221" s="11"/>
      <c r="P221" s="11">
        <v>2480.5272461425175</v>
      </c>
      <c r="Q221" s="11"/>
      <c r="R221" s="11">
        <v>2511.732454820823</v>
      </c>
      <c r="S221" s="11"/>
      <c r="T221" s="11"/>
      <c r="U221" s="11">
        <v>2557.1804930217963</v>
      </c>
      <c r="V221" s="11"/>
      <c r="W221" s="11"/>
      <c r="X221" s="11"/>
      <c r="Y221" s="11">
        <v>2565.627810469608</v>
      </c>
      <c r="Z221" s="11"/>
      <c r="AA221" s="11"/>
      <c r="AB221" s="11"/>
      <c r="AC221" s="11"/>
      <c r="AD221" s="11"/>
      <c r="AE221" s="11"/>
      <c r="AF221" s="11"/>
      <c r="AG221" s="11"/>
    </row>
    <row r="222" spans="1:33" x14ac:dyDescent="0.25">
      <c r="A222" s="9">
        <v>6</v>
      </c>
      <c r="B222" s="9"/>
      <c r="C222" s="9">
        <f>IF(E222=E221,C221+1,1)</f>
        <v>15</v>
      </c>
      <c r="D222" s="9">
        <f>IF(M222=M221,D221,C222)</f>
        <v>15</v>
      </c>
      <c r="E222" s="9">
        <f>10+VALUE(RIGHT(LEFT(G222,3),1))</f>
        <v>16</v>
      </c>
      <c r="F222" s="9" t="str">
        <f>RIGHT(G222,2) &amp; IF(A222&lt;2,"x","")</f>
        <v>pm</v>
      </c>
      <c r="G222" s="9" t="s">
        <v>373</v>
      </c>
      <c r="H222" s="9" t="s">
        <v>374</v>
      </c>
      <c r="I222" s="9" t="s">
        <v>372</v>
      </c>
      <c r="J222" s="10" t="s">
        <v>679</v>
      </c>
      <c r="K222" s="11">
        <f>LOOKUP(1E+100,M222:AC222)</f>
        <v>2554.2488399293688</v>
      </c>
      <c r="L222" s="9"/>
      <c r="M222" s="11">
        <v>2533.3333333333335</v>
      </c>
      <c r="P222" s="12">
        <v>2604.4583365042622</v>
      </c>
      <c r="S222" s="12">
        <v>2550.4882821127521</v>
      </c>
      <c r="T222" s="12">
        <v>2602.0670906930518</v>
      </c>
      <c r="W222" s="12">
        <v>2553.29021214473</v>
      </c>
      <c r="Y222" s="12">
        <v>2554.2488399293688</v>
      </c>
    </row>
    <row r="223" spans="1:33" x14ac:dyDescent="0.25">
      <c r="A223" s="9">
        <v>2</v>
      </c>
      <c r="B223" s="9"/>
      <c r="C223" s="9">
        <f>IF(E223=E222,C222+1,1)</f>
        <v>16</v>
      </c>
      <c r="D223" s="9">
        <f>IF(M223=M222,D222,C223)</f>
        <v>16</v>
      </c>
      <c r="E223" s="9">
        <f>10+VALUE(RIGHT(LEFT(G223,3),1))</f>
        <v>16</v>
      </c>
      <c r="F223" s="9" t="str">
        <f>RIGHT(G223,2) &amp; IF(A223&lt;2,"x","")</f>
        <v>pm</v>
      </c>
      <c r="G223" s="9" t="s">
        <v>296</v>
      </c>
      <c r="H223" s="9" t="s">
        <v>50</v>
      </c>
      <c r="I223" s="9" t="s">
        <v>295</v>
      </c>
      <c r="J223" s="10" t="s">
        <v>679</v>
      </c>
      <c r="K223" s="11">
        <f>LOOKUP(1E+100,M223:AC223)</f>
        <v>2546.9898767638697</v>
      </c>
      <c r="L223" s="9"/>
      <c r="M223" s="11">
        <v>2400</v>
      </c>
      <c r="O223" s="11"/>
      <c r="P223" s="11"/>
      <c r="Q223" s="11"/>
      <c r="R223" s="11"/>
      <c r="S223" s="11"/>
      <c r="T223" s="11">
        <v>2440.2815498712666</v>
      </c>
      <c r="U223" s="11"/>
      <c r="V223" s="11"/>
      <c r="W223" s="11"/>
      <c r="X223" s="11"/>
      <c r="Y223" s="11">
        <v>2546.9898767638697</v>
      </c>
      <c r="Z223" s="11"/>
      <c r="AA223" s="11"/>
      <c r="AB223" s="11"/>
      <c r="AC223" s="11"/>
      <c r="AD223" s="11"/>
      <c r="AE223" s="11"/>
      <c r="AF223" s="11"/>
      <c r="AG223" s="11"/>
    </row>
    <row r="224" spans="1:33" x14ac:dyDescent="0.25">
      <c r="A224" s="9">
        <v>4</v>
      </c>
      <c r="B224" s="9"/>
      <c r="C224" s="9">
        <f>IF(E224=E223,C223+1,1)</f>
        <v>17</v>
      </c>
      <c r="D224" s="9">
        <f>IF(M224=M223,D223,C224)</f>
        <v>17</v>
      </c>
      <c r="E224" s="9">
        <f>10+VALUE(RIGHT(LEFT(G224,3),1))</f>
        <v>16</v>
      </c>
      <c r="F224" s="9" t="str">
        <f>RIGHT(G224,2) &amp; IF(A224&lt;2,"x","")</f>
        <v>pm</v>
      </c>
      <c r="G224" s="9" t="s">
        <v>337</v>
      </c>
      <c r="H224" s="9" t="s">
        <v>68</v>
      </c>
      <c r="I224" s="9" t="s">
        <v>336</v>
      </c>
      <c r="J224" s="10" t="s">
        <v>679</v>
      </c>
      <c r="K224" s="11">
        <f>LOOKUP(1E+100,M224:AC224)</f>
        <v>2535.0470332703112</v>
      </c>
      <c r="L224" s="9"/>
      <c r="M224" s="11">
        <v>2600</v>
      </c>
      <c r="O224" s="11"/>
      <c r="P224" s="11"/>
      <c r="Q224" s="11"/>
      <c r="R224" s="11"/>
      <c r="S224" s="11"/>
      <c r="T224" s="11"/>
      <c r="U224" s="11">
        <v>2624.0258612014063</v>
      </c>
      <c r="V224" s="11"/>
      <c r="W224" s="11">
        <v>2628.6237730741791</v>
      </c>
      <c r="X224" s="11"/>
      <c r="Y224" s="11">
        <v>2535.0470332703112</v>
      </c>
      <c r="Z224" s="11"/>
      <c r="AA224" s="11"/>
      <c r="AB224" s="11"/>
      <c r="AC224" s="11"/>
      <c r="AD224" s="11"/>
      <c r="AE224" s="11"/>
      <c r="AF224" s="11"/>
      <c r="AG224" s="11"/>
    </row>
    <row r="225" spans="1:33" x14ac:dyDescent="0.25">
      <c r="A225" s="9">
        <v>5</v>
      </c>
      <c r="B225" s="9"/>
      <c r="C225" s="9">
        <f>IF(E225=E224,C224+1,1)</f>
        <v>18</v>
      </c>
      <c r="D225" s="9">
        <f>IF(M225=M224,D224,C225)</f>
        <v>17</v>
      </c>
      <c r="E225" s="9">
        <f>10+VALUE(RIGHT(LEFT(G225,3),1))</f>
        <v>16</v>
      </c>
      <c r="F225" s="9" t="str">
        <f>RIGHT(G225,2) &amp; IF(A225&lt;2,"x","")</f>
        <v>pm</v>
      </c>
      <c r="G225" s="9" t="s">
        <v>349</v>
      </c>
      <c r="H225" s="9" t="s">
        <v>28</v>
      </c>
      <c r="I225" s="9" t="s">
        <v>348</v>
      </c>
      <c r="J225" s="10" t="s">
        <v>679</v>
      </c>
      <c r="K225" s="11">
        <f>LOOKUP(1E+100,M225:AC225)</f>
        <v>2519.2372160534956</v>
      </c>
      <c r="L225" s="9"/>
      <c r="M225" s="11">
        <v>2600</v>
      </c>
      <c r="O225" s="11"/>
      <c r="P225" s="11">
        <v>2536.3497914010086</v>
      </c>
      <c r="Q225" s="11"/>
      <c r="R225" s="11"/>
      <c r="S225" s="11">
        <v>2522.8013817469564</v>
      </c>
      <c r="T225" s="11"/>
      <c r="U225" s="11">
        <v>2551.571394209886</v>
      </c>
      <c r="V225" s="11"/>
      <c r="W225" s="11">
        <v>2584.8540955907674</v>
      </c>
      <c r="X225" s="11"/>
      <c r="Y225" s="11">
        <v>2519.2372160534956</v>
      </c>
      <c r="Z225" s="11"/>
      <c r="AA225" s="11"/>
      <c r="AB225" s="11"/>
      <c r="AC225" s="11"/>
      <c r="AD225" s="11"/>
      <c r="AE225" s="11"/>
      <c r="AF225" s="11"/>
      <c r="AG225" s="11"/>
    </row>
    <row r="226" spans="1:33" x14ac:dyDescent="0.25">
      <c r="A226" s="9">
        <v>4</v>
      </c>
      <c r="B226" s="9"/>
      <c r="C226" s="9">
        <f>IF(E226=E225,C225+1,1)</f>
        <v>19</v>
      </c>
      <c r="D226" s="9">
        <f>IF(M226=M225,D225,C226)</f>
        <v>19</v>
      </c>
      <c r="E226" s="9">
        <f>10+VALUE(RIGHT(LEFT(G226,3),1))</f>
        <v>16</v>
      </c>
      <c r="F226" s="9" t="str">
        <f>RIGHT(G226,2) &amp; IF(A226&lt;2,"x","")</f>
        <v>pm</v>
      </c>
      <c r="G226" s="9" t="s">
        <v>766</v>
      </c>
      <c r="H226" s="9" t="s">
        <v>747</v>
      </c>
      <c r="I226" s="9" t="s">
        <v>767</v>
      </c>
      <c r="J226" s="10" t="s">
        <v>679</v>
      </c>
      <c r="K226" s="11">
        <f>LOOKUP(1E+100,M226:AC226)</f>
        <v>2485.2280075007443</v>
      </c>
      <c r="L226" s="9"/>
      <c r="M226" s="11">
        <v>2400</v>
      </c>
      <c r="O226" s="11"/>
      <c r="P226" s="11"/>
      <c r="Q226" s="11">
        <v>2451.1169432151924</v>
      </c>
      <c r="R226" s="11"/>
      <c r="S226" s="11">
        <v>2504.8525408531418</v>
      </c>
      <c r="T226" s="11">
        <v>2485.2280075007443</v>
      </c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</row>
    <row r="227" spans="1:33" x14ac:dyDescent="0.25">
      <c r="A227" s="9">
        <v>2</v>
      </c>
      <c r="B227" s="9"/>
      <c r="C227" s="9">
        <f>IF(E227=E226,C226+1,1)</f>
        <v>20</v>
      </c>
      <c r="D227" s="9">
        <f>IF(M227=M226,D226,C227)</f>
        <v>19</v>
      </c>
      <c r="E227" s="9">
        <f>10+VALUE(RIGHT(LEFT(G227,3),1))</f>
        <v>16</v>
      </c>
      <c r="F227" s="9" t="str">
        <f>RIGHT(G227,2) &amp; IF(A227&lt;2,"x","")</f>
        <v>pm</v>
      </c>
      <c r="G227" s="9" t="s">
        <v>353</v>
      </c>
      <c r="H227" s="9" t="s">
        <v>354</v>
      </c>
      <c r="I227" s="9" t="s">
        <v>352</v>
      </c>
      <c r="J227" s="10" t="s">
        <v>679</v>
      </c>
      <c r="K227" s="11">
        <f>LOOKUP(1E+100,M227:AC227)</f>
        <v>2470.8986253402391</v>
      </c>
      <c r="L227" s="9"/>
      <c r="M227" s="11">
        <v>2400</v>
      </c>
      <c r="O227" s="11"/>
      <c r="P227" s="11">
        <v>2402.8944222193199</v>
      </c>
      <c r="Q227" s="11"/>
      <c r="R227" s="11"/>
      <c r="S227" s="11"/>
      <c r="T227" s="11"/>
      <c r="U227" s="11"/>
      <c r="V227" s="11"/>
      <c r="W227" s="11"/>
      <c r="X227" s="11"/>
      <c r="Y227" s="11">
        <v>2470.8986253402391</v>
      </c>
      <c r="Z227" s="11"/>
      <c r="AA227" s="11"/>
      <c r="AB227" s="11"/>
      <c r="AC227" s="11"/>
      <c r="AD227" s="11"/>
      <c r="AE227" s="11"/>
      <c r="AF227" s="11"/>
      <c r="AG227" s="11"/>
    </row>
    <row r="228" spans="1:33" x14ac:dyDescent="0.25">
      <c r="A228" s="9">
        <v>5</v>
      </c>
      <c r="B228" s="9"/>
      <c r="C228" s="9">
        <f>IF(E228=E227,C227+1,1)</f>
        <v>21</v>
      </c>
      <c r="D228" s="9">
        <f>IF(M228=M227,D227,C228)</f>
        <v>21</v>
      </c>
      <c r="E228" s="9">
        <f>10+VALUE(RIGHT(LEFT(G228,3),1))</f>
        <v>16</v>
      </c>
      <c r="F228" s="9" t="str">
        <f>RIGHT(G228,2) &amp; IF(A228&lt;2,"x","")</f>
        <v>pm</v>
      </c>
      <c r="G228" s="9" t="s">
        <v>347</v>
      </c>
      <c r="H228" s="9" t="s">
        <v>209</v>
      </c>
      <c r="I228" s="9" t="s">
        <v>346</v>
      </c>
      <c r="J228" s="10" t="s">
        <v>679</v>
      </c>
      <c r="K228" s="11">
        <f>LOOKUP(1E+100,M228:AC228)</f>
        <v>2461.8296789811179</v>
      </c>
      <c r="L228" s="9"/>
      <c r="M228" s="11">
        <v>2600</v>
      </c>
      <c r="O228" s="11"/>
      <c r="P228" s="11">
        <v>2521.6112649182251</v>
      </c>
      <c r="Q228" s="11"/>
      <c r="R228" s="11"/>
      <c r="S228" s="11"/>
      <c r="T228" s="11"/>
      <c r="U228" s="11">
        <v>2450.9074358683274</v>
      </c>
      <c r="V228" s="11"/>
      <c r="W228" s="11">
        <v>2439.393995156976</v>
      </c>
      <c r="X228" s="11"/>
      <c r="Y228" s="11">
        <v>2461.8296789811179</v>
      </c>
      <c r="Z228" s="11"/>
      <c r="AA228" s="11"/>
      <c r="AB228" s="11"/>
      <c r="AC228" s="11"/>
      <c r="AD228" s="11"/>
      <c r="AE228" s="11"/>
      <c r="AF228" s="11"/>
      <c r="AG228" s="11"/>
    </row>
    <row r="229" spans="1:33" x14ac:dyDescent="0.25">
      <c r="A229" s="9">
        <v>4</v>
      </c>
      <c r="B229" s="9"/>
      <c r="C229" s="9">
        <f>IF(E229=E228,C228+1,1)</f>
        <v>22</v>
      </c>
      <c r="D229" s="9">
        <f>IF(M229=M228,D228,C229)</f>
        <v>21</v>
      </c>
      <c r="E229" s="9">
        <f>10+VALUE(RIGHT(LEFT(G229,3),1))</f>
        <v>16</v>
      </c>
      <c r="F229" s="9" t="str">
        <f>RIGHT(G229,2) &amp; IF(A229&lt;2,"x","")</f>
        <v>pm</v>
      </c>
      <c r="G229" s="9" t="s">
        <v>351</v>
      </c>
      <c r="H229" s="9" t="s">
        <v>40</v>
      </c>
      <c r="I229" s="9" t="s">
        <v>350</v>
      </c>
      <c r="J229" s="10" t="s">
        <v>679</v>
      </c>
      <c r="K229" s="11">
        <f>LOOKUP(1E+100,M229:AC229)</f>
        <v>2457.2803347506738</v>
      </c>
      <c r="L229" s="9"/>
      <c r="M229" s="11">
        <v>2600</v>
      </c>
      <c r="O229" s="11"/>
      <c r="P229" s="11"/>
      <c r="Q229" s="11"/>
      <c r="R229" s="11"/>
      <c r="S229" s="11"/>
      <c r="T229" s="11"/>
      <c r="U229" s="11">
        <v>2557.9878915283052</v>
      </c>
      <c r="V229" s="11"/>
      <c r="W229" s="11">
        <v>2481.3209735373598</v>
      </c>
      <c r="X229" s="11"/>
      <c r="Y229" s="11">
        <v>2457.2803347506738</v>
      </c>
      <c r="Z229" s="11"/>
      <c r="AA229" s="11"/>
      <c r="AB229" s="11"/>
      <c r="AC229" s="11"/>
      <c r="AD229" s="11"/>
      <c r="AE229" s="11"/>
      <c r="AF229" s="11"/>
      <c r="AG229" s="11"/>
    </row>
    <row r="230" spans="1:33" x14ac:dyDescent="0.25">
      <c r="A230" s="9">
        <v>2</v>
      </c>
      <c r="B230" s="9"/>
      <c r="C230" s="9">
        <f>IF(E230=E229,C229+1,1)</f>
        <v>23</v>
      </c>
      <c r="D230" s="9">
        <f>IF(M230=M229,D229,C230)</f>
        <v>23</v>
      </c>
      <c r="E230" s="9">
        <f>10+VALUE(RIGHT(LEFT(G230,3),1))</f>
        <v>16</v>
      </c>
      <c r="F230" s="9" t="str">
        <f>RIGHT(G230,2) &amp; IF(A230&lt;2,"x","")</f>
        <v>pm</v>
      </c>
      <c r="G230" s="9" t="s">
        <v>320</v>
      </c>
      <c r="H230" s="9" t="s">
        <v>50</v>
      </c>
      <c r="I230" s="9" t="s">
        <v>319</v>
      </c>
      <c r="J230" s="10" t="s">
        <v>679</v>
      </c>
      <c r="K230" s="11">
        <f>LOOKUP(1E+100,M230:AC230)</f>
        <v>2452.3710713196069</v>
      </c>
      <c r="L230" s="9"/>
      <c r="M230" s="11">
        <v>2400</v>
      </c>
      <c r="O230" s="11"/>
      <c r="P230" s="11"/>
      <c r="Q230" s="11"/>
      <c r="R230" s="11"/>
      <c r="S230" s="11"/>
      <c r="T230" s="11">
        <v>2428.574139943863</v>
      </c>
      <c r="U230" s="11"/>
      <c r="V230" s="11"/>
      <c r="W230" s="11"/>
      <c r="X230" s="11"/>
      <c r="Y230" s="11">
        <v>2452.3710713196069</v>
      </c>
      <c r="Z230" s="11"/>
      <c r="AA230" s="11"/>
      <c r="AB230" s="11"/>
      <c r="AC230" s="11"/>
      <c r="AD230" s="11"/>
      <c r="AE230" s="11"/>
      <c r="AF230" s="11"/>
      <c r="AG230" s="11"/>
    </row>
    <row r="231" spans="1:33" x14ac:dyDescent="0.25">
      <c r="A231" s="9">
        <v>5</v>
      </c>
      <c r="B231" s="9"/>
      <c r="C231" s="9">
        <f>IF(E231=E230,C230+1,1)</f>
        <v>24</v>
      </c>
      <c r="D231" s="9">
        <f>IF(M231=M230,D230,C231)</f>
        <v>24</v>
      </c>
      <c r="E231" s="9">
        <f>10+VALUE(RIGHT(LEFT(G231,3),1))</f>
        <v>16</v>
      </c>
      <c r="F231" s="9" t="str">
        <f>RIGHT(G231,2) &amp; IF(A231&lt;2,"x","")</f>
        <v>pm</v>
      </c>
      <c r="G231" s="9" t="s">
        <v>284</v>
      </c>
      <c r="H231" s="9" t="s">
        <v>11</v>
      </c>
      <c r="I231" s="9" t="s">
        <v>283</v>
      </c>
      <c r="J231" s="10" t="s">
        <v>679</v>
      </c>
      <c r="K231" s="11">
        <f>LOOKUP(1E+100,M231:AC231)</f>
        <v>2449.0223246575019</v>
      </c>
      <c r="L231" s="9"/>
      <c r="M231" s="11">
        <v>2600</v>
      </c>
      <c r="O231" s="11"/>
      <c r="P231" s="11"/>
      <c r="Q231" s="11"/>
      <c r="R231" s="11"/>
      <c r="S231" s="11">
        <v>2522.040418704566</v>
      </c>
      <c r="T231" s="11"/>
      <c r="U231" s="11">
        <v>2464.3992066653695</v>
      </c>
      <c r="V231" s="11"/>
      <c r="W231" s="11">
        <v>2509.9978680140835</v>
      </c>
      <c r="X231" s="11"/>
      <c r="Y231" s="11">
        <v>2449.0223246575019</v>
      </c>
      <c r="Z231" s="11"/>
      <c r="AA231" s="11"/>
      <c r="AB231" s="11"/>
      <c r="AC231" s="11"/>
      <c r="AD231" s="11"/>
      <c r="AE231" s="11"/>
      <c r="AF231" s="11"/>
      <c r="AG231" s="11"/>
    </row>
    <row r="232" spans="1:33" x14ac:dyDescent="0.25">
      <c r="A232" s="9">
        <v>7</v>
      </c>
      <c r="B232" s="9"/>
      <c r="C232" s="9">
        <f>IF(E232=E231,C231+1,1)</f>
        <v>25</v>
      </c>
      <c r="D232" s="9">
        <f>IF(M232=M231,D231,C232)</f>
        <v>24</v>
      </c>
      <c r="E232" s="9">
        <f>10+VALUE(RIGHT(LEFT(G232,3),1))</f>
        <v>16</v>
      </c>
      <c r="F232" s="9" t="str">
        <f>RIGHT(G232,2) &amp; IF(A232&lt;2,"x","")</f>
        <v>pm</v>
      </c>
      <c r="G232" s="9" t="s">
        <v>311</v>
      </c>
      <c r="H232" s="9" t="s">
        <v>312</v>
      </c>
      <c r="I232" s="9" t="s">
        <v>310</v>
      </c>
      <c r="J232" s="10" t="s">
        <v>679</v>
      </c>
      <c r="K232" s="11">
        <f>LOOKUP(1E+100,M232:AC232)</f>
        <v>2441.0151419492836</v>
      </c>
      <c r="L232" s="9"/>
      <c r="M232" s="11">
        <v>2600</v>
      </c>
      <c r="O232" s="11"/>
      <c r="P232" s="11">
        <v>2535.1589990784814</v>
      </c>
      <c r="Q232" s="11">
        <v>2535.2536812939006</v>
      </c>
      <c r="R232" s="11"/>
      <c r="S232" s="11">
        <v>2544.7969756063999</v>
      </c>
      <c r="T232" s="11"/>
      <c r="U232" s="11">
        <v>2520.0583393752127</v>
      </c>
      <c r="V232" s="11"/>
      <c r="W232" s="11">
        <v>2509.1248068497748</v>
      </c>
      <c r="X232" s="11"/>
      <c r="Y232" s="11">
        <v>2441.0151419492836</v>
      </c>
      <c r="Z232" s="11"/>
      <c r="AA232" s="11"/>
      <c r="AB232" s="11"/>
      <c r="AC232" s="11"/>
      <c r="AD232" s="11"/>
      <c r="AE232" s="11"/>
      <c r="AF232" s="11"/>
      <c r="AG232" s="11"/>
    </row>
    <row r="233" spans="1:33" x14ac:dyDescent="0.25">
      <c r="A233" s="9">
        <v>4</v>
      </c>
      <c r="B233" s="9"/>
      <c r="C233" s="9">
        <f>IF(E233=E232,C232+1,1)</f>
        <v>26</v>
      </c>
      <c r="D233" s="9">
        <f>IF(M233=M232,D232,C233)</f>
        <v>24</v>
      </c>
      <c r="E233" s="9">
        <f>10+VALUE(RIGHT(LEFT(G233,3),1))</f>
        <v>16</v>
      </c>
      <c r="F233" s="9" t="str">
        <f>RIGHT(G233,2) &amp; IF(A233&lt;2,"x","")</f>
        <v>pm</v>
      </c>
      <c r="G233" s="9" t="s">
        <v>345</v>
      </c>
      <c r="H233" s="9" t="s">
        <v>68</v>
      </c>
      <c r="I233" s="9" t="s">
        <v>344</v>
      </c>
      <c r="J233" s="10" t="s">
        <v>679</v>
      </c>
      <c r="K233" s="11">
        <f>LOOKUP(1E+100,M233:AC233)</f>
        <v>2436.1012688361106</v>
      </c>
      <c r="L233" s="9"/>
      <c r="M233" s="11">
        <v>2600</v>
      </c>
      <c r="O233" s="11"/>
      <c r="P233" s="11"/>
      <c r="Q233" s="11"/>
      <c r="R233" s="11"/>
      <c r="S233" s="11"/>
      <c r="T233" s="11"/>
      <c r="U233" s="11">
        <v>2566.2013148883184</v>
      </c>
      <c r="V233" s="11"/>
      <c r="W233" s="11">
        <v>2489.3402214348453</v>
      </c>
      <c r="X233" s="11"/>
      <c r="Y233" s="11">
        <v>2436.1012688361106</v>
      </c>
      <c r="Z233" s="11"/>
      <c r="AA233" s="11"/>
      <c r="AB233" s="11"/>
      <c r="AC233" s="11"/>
      <c r="AD233" s="11"/>
      <c r="AE233" s="11"/>
      <c r="AF233" s="11"/>
      <c r="AG233" s="11"/>
    </row>
    <row r="234" spans="1:33" x14ac:dyDescent="0.25">
      <c r="A234" s="9">
        <v>3</v>
      </c>
      <c r="B234" s="9"/>
      <c r="C234" s="9">
        <f>IF(E234=E233,C233+1,1)</f>
        <v>27</v>
      </c>
      <c r="D234" s="9">
        <f>IF(M234=M233,D233,C234)</f>
        <v>27</v>
      </c>
      <c r="E234" s="9">
        <f>10+VALUE(RIGHT(LEFT(G234,3),1))</f>
        <v>16</v>
      </c>
      <c r="F234" s="9" t="str">
        <f>RIGHT(G234,2) &amp; IF(A234&lt;2,"x","")</f>
        <v>pm</v>
      </c>
      <c r="G234" s="9" t="s">
        <v>318</v>
      </c>
      <c r="H234" s="9" t="s">
        <v>217</v>
      </c>
      <c r="I234" s="9" t="s">
        <v>317</v>
      </c>
      <c r="J234" s="10" t="s">
        <v>680</v>
      </c>
      <c r="K234" s="11">
        <f>LOOKUP(1E+100,M234:AC234)</f>
        <v>2435.1632255713284</v>
      </c>
      <c r="L234" s="9"/>
      <c r="M234" s="11">
        <v>2266.6666666666665</v>
      </c>
      <c r="P234" s="12">
        <v>2345.6284465465415</v>
      </c>
      <c r="R234" s="12">
        <v>2423.8121809417348</v>
      </c>
      <c r="V234" s="12">
        <v>2424.9307017600863</v>
      </c>
      <c r="Y234" s="12">
        <v>2435.1632255713284</v>
      </c>
    </row>
    <row r="235" spans="1:33" x14ac:dyDescent="0.25">
      <c r="A235" s="9">
        <v>2</v>
      </c>
      <c r="B235" s="9"/>
      <c r="C235" s="9">
        <f>IF(E235=E234,C234+1,1)</f>
        <v>28</v>
      </c>
      <c r="D235" s="9">
        <f>IF(M235=M234,D234,C235)</f>
        <v>28</v>
      </c>
      <c r="E235" s="9">
        <f>10+VALUE(RIGHT(LEFT(G235,3),1))</f>
        <v>16</v>
      </c>
      <c r="F235" s="9" t="str">
        <f>RIGHT(G235,2) &amp; IF(A235&lt;2,"x","")</f>
        <v>pm</v>
      </c>
      <c r="G235" s="9" t="s">
        <v>768</v>
      </c>
      <c r="H235" s="9" t="s">
        <v>744</v>
      </c>
      <c r="I235" s="9" t="s">
        <v>769</v>
      </c>
      <c r="J235" s="10" t="s">
        <v>679</v>
      </c>
      <c r="K235" s="11">
        <f>LOOKUP(1E+100,M235:AC235)</f>
        <v>2428.3880185535127</v>
      </c>
      <c r="L235" s="9"/>
      <c r="M235" s="11">
        <v>2600</v>
      </c>
      <c r="O235" s="11"/>
      <c r="P235" s="11">
        <v>2482.7077944451225</v>
      </c>
      <c r="Q235" s="11"/>
      <c r="R235" s="11"/>
      <c r="S235" s="11"/>
      <c r="T235" s="11"/>
      <c r="U235" s="11">
        <v>2428.3880185535127</v>
      </c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</row>
    <row r="236" spans="1:33" x14ac:dyDescent="0.25">
      <c r="A236" s="9">
        <v>6</v>
      </c>
      <c r="B236" s="9"/>
      <c r="C236" s="9">
        <f>IF(E236=E235,C235+1,1)</f>
        <v>29</v>
      </c>
      <c r="D236" s="9">
        <f>IF(M236=M235,D235,C236)</f>
        <v>29</v>
      </c>
      <c r="E236" s="9">
        <f>10+VALUE(RIGHT(LEFT(G236,3),1))</f>
        <v>16</v>
      </c>
      <c r="F236" s="9" t="str">
        <f>RIGHT(G236,2) &amp; IF(A236&lt;2,"x","")</f>
        <v>pm</v>
      </c>
      <c r="G236" s="9" t="s">
        <v>328</v>
      </c>
      <c r="H236" s="9" t="s">
        <v>194</v>
      </c>
      <c r="I236" s="9" t="s">
        <v>327</v>
      </c>
      <c r="J236" s="10" t="s">
        <v>680</v>
      </c>
      <c r="K236" s="11">
        <f>LOOKUP(1E+100,M236:AC236)</f>
        <v>2428.100223699757</v>
      </c>
      <c r="L236" s="9"/>
      <c r="M236" s="11">
        <v>2200</v>
      </c>
      <c r="O236" s="11"/>
      <c r="P236" s="11">
        <v>2272.6437666154325</v>
      </c>
      <c r="Q236" s="11"/>
      <c r="R236" s="11">
        <v>2366.6059849945268</v>
      </c>
      <c r="S236" s="11"/>
      <c r="T236" s="11">
        <v>2337.9679777779384</v>
      </c>
      <c r="U236" s="11"/>
      <c r="V236" s="11">
        <v>2347.2398903049234</v>
      </c>
      <c r="W236" s="11"/>
      <c r="X236" s="11">
        <v>2428.100223699757</v>
      </c>
      <c r="Y236" s="11"/>
      <c r="Z236" s="11"/>
      <c r="AA236" s="11"/>
      <c r="AB236" s="11"/>
      <c r="AC236" s="11"/>
      <c r="AD236" s="11"/>
      <c r="AE236" s="11"/>
      <c r="AF236" s="11"/>
      <c r="AG236" s="11"/>
    </row>
    <row r="237" spans="1:33" x14ac:dyDescent="0.25">
      <c r="A237" s="9">
        <v>5</v>
      </c>
      <c r="B237" s="9"/>
      <c r="C237" s="9">
        <f>IF(E237=E236,C236+1,1)</f>
        <v>30</v>
      </c>
      <c r="D237" s="9">
        <f>IF(M237=M236,D236,C237)</f>
        <v>30</v>
      </c>
      <c r="E237" s="9">
        <f>10+VALUE(RIGHT(LEFT(G237,3),1))</f>
        <v>16</v>
      </c>
      <c r="F237" s="9" t="str">
        <f>RIGHT(G237,2) &amp; IF(A237&lt;2,"x","")</f>
        <v>pm</v>
      </c>
      <c r="G237" s="9" t="s">
        <v>290</v>
      </c>
      <c r="H237" s="9" t="s">
        <v>169</v>
      </c>
      <c r="I237" s="9" t="s">
        <v>289</v>
      </c>
      <c r="J237" s="10" t="s">
        <v>679</v>
      </c>
      <c r="K237" s="11">
        <f>LOOKUP(1E+100,M237:AC237)</f>
        <v>2399.9648065433307</v>
      </c>
      <c r="L237" s="9"/>
      <c r="M237" s="11">
        <v>2600</v>
      </c>
      <c r="O237" s="11"/>
      <c r="P237" s="11">
        <v>2534.3306077253792</v>
      </c>
      <c r="Q237" s="11"/>
      <c r="R237" s="11"/>
      <c r="S237" s="11">
        <v>2501.7317909930653</v>
      </c>
      <c r="T237" s="11"/>
      <c r="U237" s="11"/>
      <c r="V237" s="11"/>
      <c r="W237" s="11">
        <v>2497.6191281186948</v>
      </c>
      <c r="X237" s="11"/>
      <c r="Y237" s="11">
        <v>2399.9648065433307</v>
      </c>
      <c r="Z237" s="11"/>
      <c r="AA237" s="11"/>
      <c r="AB237" s="11"/>
      <c r="AC237" s="11"/>
      <c r="AD237" s="11"/>
      <c r="AE237" s="11"/>
      <c r="AF237" s="11"/>
      <c r="AG237" s="11"/>
    </row>
    <row r="238" spans="1:33" x14ac:dyDescent="0.25">
      <c r="A238" s="9">
        <v>6</v>
      </c>
      <c r="B238" s="9"/>
      <c r="C238" s="9">
        <f>IF(E238=E237,C237+1,1)</f>
        <v>31</v>
      </c>
      <c r="D238" s="9">
        <f>IF(M238=M237,D237,C238)</f>
        <v>30</v>
      </c>
      <c r="E238" s="9">
        <f>10+VALUE(RIGHT(LEFT(G238,3),1))</f>
        <v>16</v>
      </c>
      <c r="F238" s="9" t="str">
        <f>RIGHT(G238,2) &amp; IF(A238&lt;2,"x","")</f>
        <v>pm</v>
      </c>
      <c r="G238" s="9" t="s">
        <v>339</v>
      </c>
      <c r="H238" s="9" t="s">
        <v>68</v>
      </c>
      <c r="I238" s="9" t="s">
        <v>338</v>
      </c>
      <c r="J238" s="10" t="s">
        <v>679</v>
      </c>
      <c r="K238" s="11">
        <f>LOOKUP(1E+100,M238:AC238)</f>
        <v>2380.9961919528896</v>
      </c>
      <c r="L238" s="9"/>
      <c r="M238" s="11">
        <v>2600</v>
      </c>
      <c r="O238" s="11"/>
      <c r="P238" s="11"/>
      <c r="Q238" s="11">
        <v>2453.989388007974</v>
      </c>
      <c r="R238" s="11"/>
      <c r="S238" s="11">
        <v>2488.2982676302595</v>
      </c>
      <c r="T238" s="11"/>
      <c r="U238" s="11">
        <v>2421.5536280299398</v>
      </c>
      <c r="V238" s="11"/>
      <c r="W238" s="11">
        <v>2453.8591054747999</v>
      </c>
      <c r="X238" s="11"/>
      <c r="Y238" s="11">
        <v>2380.9961919528896</v>
      </c>
      <c r="Z238" s="11"/>
      <c r="AA238" s="11"/>
      <c r="AB238" s="11"/>
      <c r="AC238" s="11"/>
      <c r="AD238" s="11"/>
      <c r="AE238" s="11"/>
      <c r="AF238" s="11"/>
      <c r="AG238" s="11"/>
    </row>
    <row r="239" spans="1:33" x14ac:dyDescent="0.25">
      <c r="A239" s="9">
        <v>5</v>
      </c>
      <c r="B239" s="9"/>
      <c r="C239" s="9">
        <f>IF(E239=E238,C238+1,1)</f>
        <v>32</v>
      </c>
      <c r="D239" s="9">
        <f>IF(M239=M238,D238,C239)</f>
        <v>30</v>
      </c>
      <c r="E239" s="9">
        <f>10+VALUE(RIGHT(LEFT(G239,3),1))</f>
        <v>16</v>
      </c>
      <c r="F239" s="9" t="str">
        <f>RIGHT(G239,2) &amp; IF(A239&lt;2,"x","")</f>
        <v>pm</v>
      </c>
      <c r="G239" s="9" t="s">
        <v>307</v>
      </c>
      <c r="H239" s="9" t="s">
        <v>62</v>
      </c>
      <c r="I239" s="9" t="s">
        <v>306</v>
      </c>
      <c r="J239" s="10" t="s">
        <v>679</v>
      </c>
      <c r="K239" s="11">
        <f>LOOKUP(1E+100,M239:AC239)</f>
        <v>2377.4147221071089</v>
      </c>
      <c r="L239" s="9"/>
      <c r="M239" s="11">
        <v>2600</v>
      </c>
      <c r="O239" s="11"/>
      <c r="P239" s="11">
        <v>2498.4008847697546</v>
      </c>
      <c r="Q239" s="11"/>
      <c r="R239" s="11"/>
      <c r="S239" s="11"/>
      <c r="T239" s="11"/>
      <c r="U239" s="11">
        <v>2438.9560736569474</v>
      </c>
      <c r="V239" s="11"/>
      <c r="W239" s="11">
        <v>2382.5180283075724</v>
      </c>
      <c r="X239" s="11"/>
      <c r="Y239" s="11">
        <v>2377.4147221071089</v>
      </c>
      <c r="Z239" s="11"/>
      <c r="AA239" s="11"/>
      <c r="AB239" s="11"/>
      <c r="AC239" s="11"/>
      <c r="AD239" s="11"/>
      <c r="AE239" s="11"/>
      <c r="AF239" s="11"/>
      <c r="AG239" s="11"/>
    </row>
    <row r="240" spans="1:33" x14ac:dyDescent="0.25">
      <c r="A240" s="9">
        <v>2</v>
      </c>
      <c r="B240" s="9"/>
      <c r="C240" s="9">
        <f>IF(E240=E239,C239+1,1)</f>
        <v>33</v>
      </c>
      <c r="D240" s="9">
        <f>IF(M240=M239,D239,C240)</f>
        <v>33</v>
      </c>
      <c r="E240" s="9">
        <f>10+VALUE(RIGHT(LEFT(G240,3),1))</f>
        <v>16</v>
      </c>
      <c r="F240" s="9" t="str">
        <f>RIGHT(G240,2) &amp; IF(A240&lt;2,"x","")</f>
        <v>pm</v>
      </c>
      <c r="G240" s="9" t="s">
        <v>381</v>
      </c>
      <c r="H240" s="9" t="s">
        <v>217</v>
      </c>
      <c r="I240" s="9" t="s">
        <v>380</v>
      </c>
      <c r="J240" s="10" t="s">
        <v>679</v>
      </c>
      <c r="K240" s="11">
        <f>LOOKUP(1E+100,M240:AC240)</f>
        <v>2353.8622370276739</v>
      </c>
      <c r="L240" s="9"/>
      <c r="M240" s="11">
        <v>2400</v>
      </c>
      <c r="S240" s="12">
        <v>2353.7316539645976</v>
      </c>
      <c r="V240" s="12">
        <v>2353.8622370276739</v>
      </c>
    </row>
    <row r="241" spans="1:33" x14ac:dyDescent="0.25">
      <c r="A241" s="9">
        <v>5</v>
      </c>
      <c r="B241" s="9"/>
      <c r="C241" s="9">
        <f>IF(E241=E240,C240+1,1)</f>
        <v>34</v>
      </c>
      <c r="D241" s="9">
        <f>IF(M241=M240,D240,C241)</f>
        <v>34</v>
      </c>
      <c r="E241" s="9">
        <f>10+VALUE(RIGHT(LEFT(G241,3),1))</f>
        <v>16</v>
      </c>
      <c r="F241" s="9" t="str">
        <f>RIGHT(G241,2) &amp; IF(A241&lt;2,"x","")</f>
        <v>pm</v>
      </c>
      <c r="G241" s="9" t="s">
        <v>298</v>
      </c>
      <c r="H241" s="9" t="s">
        <v>299</v>
      </c>
      <c r="I241" s="9" t="s">
        <v>297</v>
      </c>
      <c r="J241" s="10" t="s">
        <v>679</v>
      </c>
      <c r="K241" s="11">
        <f>LOOKUP(1E+100,M241:AC241)</f>
        <v>2344.7748148660098</v>
      </c>
      <c r="L241" s="9"/>
      <c r="M241" s="11">
        <v>2520</v>
      </c>
      <c r="O241" s="11"/>
      <c r="P241" s="11">
        <v>2367.8687365373366</v>
      </c>
      <c r="Q241" s="11"/>
      <c r="R241" s="11"/>
      <c r="S241" s="11">
        <v>2402.6393736189211</v>
      </c>
      <c r="T241" s="11"/>
      <c r="U241" s="11">
        <v>2332.1838374588774</v>
      </c>
      <c r="V241" s="11"/>
      <c r="W241" s="11">
        <v>2345.9059653150157</v>
      </c>
      <c r="X241" s="11"/>
      <c r="Y241" s="11">
        <v>2344.7748148660098</v>
      </c>
      <c r="Z241" s="11"/>
      <c r="AA241" s="11"/>
      <c r="AB241" s="11"/>
      <c r="AC241" s="11"/>
      <c r="AD241" s="11"/>
      <c r="AE241" s="11"/>
      <c r="AF241" s="11"/>
      <c r="AG241" s="11"/>
    </row>
    <row r="242" spans="1:33" x14ac:dyDescent="0.25">
      <c r="A242" s="9">
        <v>7</v>
      </c>
      <c r="B242" s="9"/>
      <c r="C242" s="9">
        <f>IF(E242=E241,C241+1,1)</f>
        <v>35</v>
      </c>
      <c r="D242" s="9">
        <f>IF(M242=M241,D241,C242)</f>
        <v>35</v>
      </c>
      <c r="E242" s="9">
        <f>10+VALUE(RIGHT(LEFT(G242,3),1))</f>
        <v>16</v>
      </c>
      <c r="F242" s="9" t="str">
        <f>RIGHT(G242,2) &amp; IF(A242&lt;2,"x","")</f>
        <v>pm</v>
      </c>
      <c r="G242" s="9" t="s">
        <v>770</v>
      </c>
      <c r="H242" s="9" t="s">
        <v>737</v>
      </c>
      <c r="I242" s="9" t="s">
        <v>771</v>
      </c>
      <c r="J242" s="10" t="s">
        <v>680</v>
      </c>
      <c r="K242" s="11">
        <f>LOOKUP(1E+100,M242:AC242)</f>
        <v>2308.7271173411687</v>
      </c>
      <c r="L242" s="9"/>
      <c r="M242" s="11">
        <v>2314.2857142857142</v>
      </c>
      <c r="O242" s="11"/>
      <c r="P242" s="11">
        <v>2273.6545201751719</v>
      </c>
      <c r="Q242" s="11">
        <v>2314.8207408110184</v>
      </c>
      <c r="R242" s="11"/>
      <c r="S242" s="11"/>
      <c r="T242" s="11">
        <v>2227.3143583110036</v>
      </c>
      <c r="U242" s="11">
        <v>2285.9576734165903</v>
      </c>
      <c r="V242" s="11"/>
      <c r="W242" s="11"/>
      <c r="X242" s="11">
        <v>2308.7271173411687</v>
      </c>
      <c r="Y242" s="11"/>
      <c r="Z242" s="11"/>
      <c r="AA242" s="11"/>
      <c r="AB242" s="11"/>
      <c r="AC242" s="11"/>
      <c r="AD242" s="11"/>
      <c r="AE242" s="11"/>
      <c r="AF242" s="11"/>
      <c r="AG242" s="11"/>
    </row>
    <row r="243" spans="1:33" x14ac:dyDescent="0.25">
      <c r="A243" s="9">
        <v>5</v>
      </c>
      <c r="B243" s="9"/>
      <c r="C243" s="9">
        <f>IF(E243=E242,C242+1,1)</f>
        <v>36</v>
      </c>
      <c r="D243" s="9">
        <f>IF(M243=M242,D242,C243)</f>
        <v>36</v>
      </c>
      <c r="E243" s="9">
        <f>10+VALUE(RIGHT(LEFT(G243,3),1))</f>
        <v>16</v>
      </c>
      <c r="F243" s="9" t="str">
        <f>RIGHT(G243,2) &amp; IF(A243&lt;2,"x","")</f>
        <v>pm</v>
      </c>
      <c r="G243" s="9" t="s">
        <v>364</v>
      </c>
      <c r="H243" s="9" t="s">
        <v>129</v>
      </c>
      <c r="I243" s="9" t="s">
        <v>363</v>
      </c>
      <c r="J243" s="10" t="s">
        <v>680</v>
      </c>
      <c r="K243" s="11">
        <f>LOOKUP(1E+100,M243:AC243)</f>
        <v>2293.5354583571711</v>
      </c>
      <c r="L243" s="9"/>
      <c r="M243" s="11">
        <v>2240</v>
      </c>
      <c r="O243" s="11"/>
      <c r="P243" s="11"/>
      <c r="Q243" s="11"/>
      <c r="R243" s="11">
        <v>2246.3189419369232</v>
      </c>
      <c r="S243" s="11"/>
      <c r="T243" s="11"/>
      <c r="U243" s="11">
        <v>2242.1731453359262</v>
      </c>
      <c r="V243" s="11">
        <v>2237.5061726671483</v>
      </c>
      <c r="W243" s="11"/>
      <c r="X243" s="11">
        <v>2293.5354583571711</v>
      </c>
      <c r="Y243" s="11"/>
      <c r="Z243" s="11"/>
      <c r="AA243" s="11"/>
      <c r="AB243" s="11"/>
      <c r="AC243" s="11"/>
      <c r="AD243" s="11"/>
      <c r="AE243" s="11"/>
      <c r="AF243" s="11"/>
      <c r="AG243" s="11"/>
    </row>
    <row r="244" spans="1:33" x14ac:dyDescent="0.25">
      <c r="A244" s="9">
        <v>6</v>
      </c>
      <c r="B244" s="9"/>
      <c r="C244" s="9">
        <f>IF(E244=E243,C243+1,1)</f>
        <v>37</v>
      </c>
      <c r="D244" s="9">
        <f>IF(M244=M243,D243,C244)</f>
        <v>37</v>
      </c>
      <c r="E244" s="9">
        <f>10+VALUE(RIGHT(LEFT(G244,3),1))</f>
        <v>16</v>
      </c>
      <c r="F244" s="9" t="str">
        <f>RIGHT(G244,2) &amp; IF(A244&lt;2,"x","")</f>
        <v>pm</v>
      </c>
      <c r="G244" s="9" t="s">
        <v>288</v>
      </c>
      <c r="H244" s="9" t="s">
        <v>28</v>
      </c>
      <c r="I244" s="9" t="s">
        <v>287</v>
      </c>
      <c r="J244" s="10" t="s">
        <v>679</v>
      </c>
      <c r="K244" s="11">
        <f>LOOKUP(1E+100,M244:AC244)</f>
        <v>2287.2267532336828</v>
      </c>
      <c r="L244" s="9"/>
      <c r="M244" s="11">
        <v>2533.3333333333335</v>
      </c>
      <c r="O244" s="11"/>
      <c r="P244" s="11">
        <v>2435.1163107014972</v>
      </c>
      <c r="Q244" s="11"/>
      <c r="R244" s="11">
        <v>2430.7561370754192</v>
      </c>
      <c r="S244" s="11">
        <v>2350.7701139447186</v>
      </c>
      <c r="T244" s="11"/>
      <c r="U244" s="11">
        <v>2376.4825129198039</v>
      </c>
      <c r="V244" s="11"/>
      <c r="W244" s="11">
        <v>2333.0102076788698</v>
      </c>
      <c r="X244" s="11"/>
      <c r="Y244" s="11">
        <v>2287.2267532336828</v>
      </c>
      <c r="Z244" s="11"/>
      <c r="AA244" s="11"/>
      <c r="AB244" s="11"/>
      <c r="AC244" s="11"/>
      <c r="AD244" s="11"/>
      <c r="AE244" s="11"/>
      <c r="AF244" s="11"/>
      <c r="AG244" s="11"/>
    </row>
    <row r="245" spans="1:33" x14ac:dyDescent="0.25">
      <c r="A245" s="9">
        <v>5</v>
      </c>
      <c r="B245" s="9"/>
      <c r="C245" s="9">
        <f>IF(E245=E244,C244+1,1)</f>
        <v>38</v>
      </c>
      <c r="D245" s="9">
        <f>IF(M245=M244,D244,C245)</f>
        <v>38</v>
      </c>
      <c r="E245" s="9">
        <f>10+VALUE(RIGHT(LEFT(G245,3),1))</f>
        <v>16</v>
      </c>
      <c r="F245" s="9" t="str">
        <f>RIGHT(G245,2) &amp; IF(A245&lt;2,"x","")</f>
        <v>pm</v>
      </c>
      <c r="G245" s="9" t="s">
        <v>772</v>
      </c>
      <c r="H245" s="9" t="s">
        <v>169</v>
      </c>
      <c r="I245" s="9" t="s">
        <v>773</v>
      </c>
      <c r="J245" s="10" t="s">
        <v>679</v>
      </c>
      <c r="K245" s="11">
        <f>LOOKUP(1E+100,M245:AC245)</f>
        <v>2283.9386655222524</v>
      </c>
      <c r="L245" s="9"/>
      <c r="M245" s="11">
        <v>2600</v>
      </c>
      <c r="O245" s="11"/>
      <c r="P245" s="11">
        <v>2430.3121523701575</v>
      </c>
      <c r="Q245" s="11"/>
      <c r="R245" s="11"/>
      <c r="S245" s="11">
        <v>2334.1471641922385</v>
      </c>
      <c r="T245" s="11"/>
      <c r="U245" s="11"/>
      <c r="V245" s="11"/>
      <c r="W245" s="11">
        <v>2283.9386655222524</v>
      </c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</row>
    <row r="246" spans="1:33" x14ac:dyDescent="0.25">
      <c r="A246" s="9">
        <v>7</v>
      </c>
      <c r="B246" s="9"/>
      <c r="C246" s="9">
        <f>IF(E246=E245,C245+1,1)</f>
        <v>39</v>
      </c>
      <c r="D246" s="9">
        <f>IF(M246=M245,D245,C246)</f>
        <v>39</v>
      </c>
      <c r="E246" s="9">
        <f>10+VALUE(RIGHT(LEFT(G246,3),1))</f>
        <v>16</v>
      </c>
      <c r="F246" s="9" t="str">
        <f>RIGHT(G246,2) &amp; IF(A246&lt;2,"x","")</f>
        <v>pm</v>
      </c>
      <c r="G246" s="9" t="s">
        <v>322</v>
      </c>
      <c r="H246" s="9" t="s">
        <v>222</v>
      </c>
      <c r="I246" s="9" t="s">
        <v>321</v>
      </c>
      <c r="J246" s="10" t="s">
        <v>680</v>
      </c>
      <c r="K246" s="11">
        <f>LOOKUP(1E+100,M246:AC246)</f>
        <v>2259.0934183682075</v>
      </c>
      <c r="L246" s="9"/>
      <c r="M246" s="11">
        <v>2257.1428571428573</v>
      </c>
      <c r="O246" s="11"/>
      <c r="P246" s="11">
        <v>2275.0843041720645</v>
      </c>
      <c r="Q246" s="11">
        <v>2330.3909835910367</v>
      </c>
      <c r="R246" s="11"/>
      <c r="S246" s="11"/>
      <c r="T246" s="11">
        <v>2228.3592034324347</v>
      </c>
      <c r="U246" s="11"/>
      <c r="V246" s="11">
        <v>2242.5622370560654</v>
      </c>
      <c r="W246" s="11"/>
      <c r="X246" s="11">
        <v>2259.0934183682075</v>
      </c>
      <c r="Y246" s="11"/>
      <c r="Z246" s="11"/>
      <c r="AA246" s="11"/>
      <c r="AB246" s="11"/>
      <c r="AC246" s="11"/>
      <c r="AD246" s="11"/>
      <c r="AE246" s="11"/>
      <c r="AF246" s="11"/>
      <c r="AG246" s="11"/>
    </row>
    <row r="247" spans="1:33" x14ac:dyDescent="0.25">
      <c r="A247" s="9">
        <v>3</v>
      </c>
      <c r="B247" s="9"/>
      <c r="C247" s="9">
        <f>IF(E247=E246,C246+1,1)</f>
        <v>40</v>
      </c>
      <c r="D247" s="9">
        <f>IF(M247=M246,D246,C247)</f>
        <v>40</v>
      </c>
      <c r="E247" s="9">
        <f>10+VALUE(RIGHT(LEFT(G247,3),1))</f>
        <v>16</v>
      </c>
      <c r="F247" s="9" t="str">
        <f>RIGHT(G247,2) &amp; IF(A247&lt;2,"x","")</f>
        <v>pm</v>
      </c>
      <c r="G247" s="9" t="s">
        <v>379</v>
      </c>
      <c r="H247" s="9" t="s">
        <v>275</v>
      </c>
      <c r="I247" s="9" t="s">
        <v>378</v>
      </c>
      <c r="J247" s="10" t="s">
        <v>680</v>
      </c>
      <c r="K247" s="11">
        <f>LOOKUP(1E+100,M247:AC247)</f>
        <v>2241.2755953399296</v>
      </c>
      <c r="L247" s="9"/>
      <c r="M247" s="11">
        <v>2200</v>
      </c>
      <c r="O247" s="11"/>
      <c r="P247" s="11">
        <v>2259.2297058558725</v>
      </c>
      <c r="Q247" s="11"/>
      <c r="R247" s="11"/>
      <c r="S247" s="11"/>
      <c r="T247" s="11"/>
      <c r="U247" s="11"/>
      <c r="V247" s="11"/>
      <c r="W247" s="11"/>
      <c r="X247" s="11">
        <v>2241.2755953399296</v>
      </c>
      <c r="Y247" s="11"/>
      <c r="Z247" s="11"/>
      <c r="AA247" s="11"/>
      <c r="AB247" s="11"/>
      <c r="AC247" s="11"/>
      <c r="AD247" s="11"/>
      <c r="AE247" s="11"/>
      <c r="AF247" s="11"/>
      <c r="AG247" s="11"/>
    </row>
    <row r="248" spans="1:33" x14ac:dyDescent="0.25">
      <c r="A248" s="9">
        <v>6</v>
      </c>
      <c r="B248" s="9"/>
      <c r="C248" s="9">
        <f>IF(E248=E247,C247+1,1)</f>
        <v>41</v>
      </c>
      <c r="D248" s="9">
        <f>IF(M248=M247,D247,C248)</f>
        <v>40</v>
      </c>
      <c r="E248" s="9">
        <f>10+VALUE(RIGHT(LEFT(G248,3),1))</f>
        <v>16</v>
      </c>
      <c r="F248" s="9" t="str">
        <f>RIGHT(G248,2) &amp; IF(A248&lt;2,"x","")</f>
        <v>pm</v>
      </c>
      <c r="G248" s="9" t="s">
        <v>366</v>
      </c>
      <c r="H248" s="9" t="s">
        <v>367</v>
      </c>
      <c r="I248" s="9" t="s">
        <v>365</v>
      </c>
      <c r="J248" s="10" t="s">
        <v>680</v>
      </c>
      <c r="K248" s="11">
        <f>LOOKUP(1E+100,M248:AC248)</f>
        <v>2238.0526610984375</v>
      </c>
      <c r="L248" s="9"/>
      <c r="M248" s="11">
        <v>2200</v>
      </c>
      <c r="P248" s="12">
        <v>2229.6713187665032</v>
      </c>
      <c r="R248" s="12">
        <v>2258.8911105410434</v>
      </c>
      <c r="T248" s="12">
        <v>2316.2116999108894</v>
      </c>
      <c r="V248" s="12">
        <v>2287.882559560951</v>
      </c>
      <c r="X248" s="12">
        <v>2238.0526610984375</v>
      </c>
    </row>
    <row r="249" spans="1:33" x14ac:dyDescent="0.25">
      <c r="A249" s="9">
        <v>5</v>
      </c>
      <c r="B249" s="9"/>
      <c r="C249" s="9">
        <f>IF(E249=E248,C248+1,1)</f>
        <v>42</v>
      </c>
      <c r="D249" s="9">
        <f>IF(M249=M248,D248,C249)</f>
        <v>40</v>
      </c>
      <c r="E249" s="9">
        <f>10+VALUE(RIGHT(LEFT(G249,3),1))</f>
        <v>16</v>
      </c>
      <c r="F249" s="9" t="str">
        <f>RIGHT(G249,2) &amp; IF(A249&lt;2,"x","")</f>
        <v>pm</v>
      </c>
      <c r="G249" s="9" t="s">
        <v>360</v>
      </c>
      <c r="H249" s="9" t="s">
        <v>686</v>
      </c>
      <c r="I249" s="9" t="s">
        <v>359</v>
      </c>
      <c r="J249" s="10" t="s">
        <v>680</v>
      </c>
      <c r="K249" s="11">
        <f>LOOKUP(1E+100,M249:AC249)</f>
        <v>2236.1489841398657</v>
      </c>
      <c r="L249" s="9"/>
      <c r="M249" s="11">
        <v>2200</v>
      </c>
      <c r="R249" s="12">
        <v>2266.9866046582174</v>
      </c>
      <c r="T249" s="12">
        <v>2252.7610483811018</v>
      </c>
      <c r="V249" s="12">
        <v>2289.250554726545</v>
      </c>
      <c r="X249" s="12">
        <v>2236.1489841398657</v>
      </c>
      <c r="AD249" s="11"/>
      <c r="AE249" s="11"/>
      <c r="AF249" s="11"/>
      <c r="AG249" s="11"/>
    </row>
    <row r="250" spans="1:33" x14ac:dyDescent="0.25">
      <c r="A250" s="9">
        <v>4</v>
      </c>
      <c r="B250" s="9"/>
      <c r="C250" s="9">
        <f>IF(E250=E249,C249+1,1)</f>
        <v>43</v>
      </c>
      <c r="D250" s="9">
        <f>IF(M250=M249,D249,C250)</f>
        <v>40</v>
      </c>
      <c r="E250" s="9">
        <f>10+VALUE(RIGHT(LEFT(G250,3),1))</f>
        <v>16</v>
      </c>
      <c r="F250" s="9" t="str">
        <f>RIGHT(G250,2) &amp; IF(A250&lt;2,"x","")</f>
        <v>pm</v>
      </c>
      <c r="G250" s="9" t="s">
        <v>332</v>
      </c>
      <c r="H250" s="9" t="s">
        <v>698</v>
      </c>
      <c r="I250" s="9" t="s">
        <v>331</v>
      </c>
      <c r="J250" s="10" t="s">
        <v>680</v>
      </c>
      <c r="K250" s="11">
        <f>LOOKUP(1E+100,M250:AC250)</f>
        <v>2217.2415076513744</v>
      </c>
      <c r="L250" s="9"/>
      <c r="M250" s="11">
        <v>2200</v>
      </c>
      <c r="R250" s="12">
        <v>2159.5399863106313</v>
      </c>
      <c r="T250" s="12">
        <v>2189.9296425980651</v>
      </c>
      <c r="V250" s="12">
        <v>2183.1190308860696</v>
      </c>
      <c r="X250" s="12">
        <v>2217.2415076513744</v>
      </c>
      <c r="AD250" s="11"/>
      <c r="AE250" s="11"/>
      <c r="AF250" s="11"/>
      <c r="AG250" s="11"/>
    </row>
    <row r="251" spans="1:33" x14ac:dyDescent="0.25">
      <c r="A251" s="9">
        <v>3</v>
      </c>
      <c r="B251" s="9"/>
      <c r="C251" s="9">
        <f>IF(E251=E250,C250+1,1)</f>
        <v>44</v>
      </c>
      <c r="D251" s="9">
        <f>IF(M251=M250,D250,C251)</f>
        <v>40</v>
      </c>
      <c r="E251" s="9">
        <f>10+VALUE(RIGHT(LEFT(G251,3),1))</f>
        <v>16</v>
      </c>
      <c r="F251" s="9" t="str">
        <f>RIGHT(G251,2) &amp; IF(A251&lt;2,"x","")</f>
        <v>pm</v>
      </c>
      <c r="G251" s="9" t="s">
        <v>326</v>
      </c>
      <c r="H251" s="9" t="s">
        <v>45</v>
      </c>
      <c r="I251" s="9" t="s">
        <v>325</v>
      </c>
      <c r="J251" s="10" t="s">
        <v>680</v>
      </c>
      <c r="K251" s="11">
        <f>LOOKUP(1E+100,M251:AC251)</f>
        <v>2186.465304755247</v>
      </c>
      <c r="L251" s="9"/>
      <c r="M251" s="11">
        <v>2200</v>
      </c>
      <c r="O251" s="11"/>
      <c r="P251" s="11">
        <v>2158.0851509034469</v>
      </c>
      <c r="Q251" s="11"/>
      <c r="R251" s="11"/>
      <c r="S251" s="11"/>
      <c r="T251" s="11"/>
      <c r="U251" s="11"/>
      <c r="V251" s="11"/>
      <c r="W251" s="11"/>
      <c r="X251" s="11">
        <v>2186.465304755247</v>
      </c>
      <c r="Y251" s="11"/>
      <c r="Z251" s="11"/>
      <c r="AA251" s="11"/>
      <c r="AB251" s="11"/>
      <c r="AC251" s="11"/>
      <c r="AD251" s="11"/>
      <c r="AE251" s="11"/>
      <c r="AF251" s="11"/>
      <c r="AG251" s="11"/>
    </row>
    <row r="252" spans="1:33" x14ac:dyDescent="0.25">
      <c r="A252" s="9">
        <v>6</v>
      </c>
      <c r="B252" s="9"/>
      <c r="C252" s="9">
        <f>IF(E252=E251,C251+1,1)</f>
        <v>45</v>
      </c>
      <c r="D252" s="9">
        <f>IF(M252=M251,D251,C252)</f>
        <v>40</v>
      </c>
      <c r="E252" s="9">
        <f>10+VALUE(RIGHT(LEFT(G252,3),1))</f>
        <v>16</v>
      </c>
      <c r="F252" s="9" t="str">
        <f>RIGHT(G252,2) &amp; IF(A252&lt;2,"x","")</f>
        <v>pm</v>
      </c>
      <c r="G252" s="9" t="s">
        <v>377</v>
      </c>
      <c r="H252" s="9" t="s">
        <v>757</v>
      </c>
      <c r="I252" s="9" t="s">
        <v>376</v>
      </c>
      <c r="J252" s="10" t="s">
        <v>680</v>
      </c>
      <c r="K252" s="11">
        <f>LOOKUP(1E+100,M252:AC252)</f>
        <v>2171.8000881785601</v>
      </c>
      <c r="L252" s="9"/>
      <c r="M252" s="11">
        <v>2200</v>
      </c>
      <c r="O252" s="11"/>
      <c r="P252" s="11">
        <v>2170.5044212207163</v>
      </c>
      <c r="Q252" s="11"/>
      <c r="R252" s="11">
        <v>2166.7229327282698</v>
      </c>
      <c r="S252" s="11"/>
      <c r="T252" s="11">
        <v>2177.7802114634451</v>
      </c>
      <c r="U252" s="11"/>
      <c r="V252" s="11">
        <v>2230.3336953920484</v>
      </c>
      <c r="W252" s="11"/>
      <c r="X252" s="11">
        <v>2171.8000881785601</v>
      </c>
      <c r="Y252" s="11"/>
      <c r="Z252" s="11"/>
      <c r="AA252" s="11"/>
      <c r="AB252" s="11"/>
      <c r="AC252" s="11"/>
      <c r="AD252" s="11"/>
      <c r="AE252" s="11"/>
      <c r="AF252" s="11"/>
      <c r="AG252" s="11"/>
    </row>
    <row r="253" spans="1:33" x14ac:dyDescent="0.25">
      <c r="A253" s="9">
        <v>6</v>
      </c>
      <c r="B253" s="9"/>
      <c r="C253" s="9">
        <f>IF(E253=E252,C252+1,1)</f>
        <v>46</v>
      </c>
      <c r="D253" s="9">
        <f>IF(M253=M252,D252,C253)</f>
        <v>40</v>
      </c>
      <c r="E253" s="9">
        <f>10+VALUE(RIGHT(LEFT(G253,3),1))</f>
        <v>16</v>
      </c>
      <c r="F253" s="9" t="str">
        <f>RIGHT(G253,2) &amp; IF(A253&lt;2,"x","")</f>
        <v>pm</v>
      </c>
      <c r="G253" s="9" t="s">
        <v>341</v>
      </c>
      <c r="H253" s="9" t="s">
        <v>68</v>
      </c>
      <c r="I253" s="9" t="s">
        <v>340</v>
      </c>
      <c r="J253" s="10" t="s">
        <v>680</v>
      </c>
      <c r="K253" s="11">
        <f>LOOKUP(1E+100,M253:AC253)</f>
        <v>2134.1953953543843</v>
      </c>
      <c r="L253" s="9"/>
      <c r="M253" s="11">
        <v>2200</v>
      </c>
      <c r="O253" s="11"/>
      <c r="P253" s="11"/>
      <c r="Q253" s="11"/>
      <c r="R253" s="11">
        <v>2102.1310809793767</v>
      </c>
      <c r="S253" s="11"/>
      <c r="T253" s="11">
        <v>2119.7342603300549</v>
      </c>
      <c r="U253" s="11"/>
      <c r="V253" s="11">
        <v>2135.3713432897694</v>
      </c>
      <c r="W253" s="11"/>
      <c r="X253" s="11">
        <v>2134.1953953543843</v>
      </c>
      <c r="Y253" s="11"/>
      <c r="Z253" s="11"/>
      <c r="AA253" s="11"/>
      <c r="AB253" s="11"/>
      <c r="AC253" s="11"/>
      <c r="AD253" s="11"/>
      <c r="AE253" s="11"/>
      <c r="AF253" s="11"/>
      <c r="AG253" s="11"/>
    </row>
    <row r="254" spans="1:33" x14ac:dyDescent="0.25">
      <c r="A254" s="9">
        <v>6</v>
      </c>
      <c r="B254" s="9"/>
      <c r="C254" s="9">
        <f>IF(E254=E253,C253+1,1)</f>
        <v>47</v>
      </c>
      <c r="D254" s="9">
        <f>IF(M254=M253,D253,C254)</f>
        <v>40</v>
      </c>
      <c r="E254" s="9">
        <f>10+VALUE(RIGHT(LEFT(G254,3),1))</f>
        <v>16</v>
      </c>
      <c r="F254" s="9" t="str">
        <f>RIGHT(G254,2) &amp; IF(A254&lt;2,"x","")</f>
        <v>pm</v>
      </c>
      <c r="G254" s="9" t="s">
        <v>286</v>
      </c>
      <c r="H254" s="9" t="s">
        <v>11</v>
      </c>
      <c r="I254" s="9" t="s">
        <v>285</v>
      </c>
      <c r="J254" s="10" t="s">
        <v>680</v>
      </c>
      <c r="K254" s="11">
        <f>LOOKUP(1E+100,M254:AC254)</f>
        <v>2100.8031394128252</v>
      </c>
      <c r="L254" s="9"/>
      <c r="M254" s="11">
        <v>2200</v>
      </c>
      <c r="O254" s="11"/>
      <c r="P254" s="11"/>
      <c r="Q254" s="11"/>
      <c r="R254" s="11">
        <v>2201.5596850765965</v>
      </c>
      <c r="S254" s="11"/>
      <c r="T254" s="11">
        <v>2157.9394663859975</v>
      </c>
      <c r="U254" s="11"/>
      <c r="V254" s="11">
        <v>2115.0988210079436</v>
      </c>
      <c r="W254" s="11"/>
      <c r="X254" s="11">
        <v>2100.8031394128252</v>
      </c>
      <c r="Y254" s="11"/>
      <c r="Z254" s="11"/>
      <c r="AA254" s="11"/>
      <c r="AB254" s="11"/>
      <c r="AC254" s="11"/>
      <c r="AD254" s="11"/>
      <c r="AE254" s="11"/>
      <c r="AF254" s="11"/>
      <c r="AG254" s="11"/>
    </row>
    <row r="255" spans="1:33" x14ac:dyDescent="0.25">
      <c r="A255" s="9">
        <v>6</v>
      </c>
      <c r="B255" s="9"/>
      <c r="C255" s="9">
        <f>IF(E255=E254,C254+1,1)</f>
        <v>48</v>
      </c>
      <c r="D255" s="9">
        <f>IF(M255=M254,D254,C255)</f>
        <v>40</v>
      </c>
      <c r="E255" s="9">
        <f>10+VALUE(RIGHT(LEFT(G255,3),1))</f>
        <v>16</v>
      </c>
      <c r="F255" s="9" t="str">
        <f>RIGHT(G255,2) &amp; IF(A255&lt;2,"x","")</f>
        <v>pm</v>
      </c>
      <c r="G255" s="9" t="s">
        <v>371</v>
      </c>
      <c r="H255" s="9" t="s">
        <v>367</v>
      </c>
      <c r="I255" s="9" t="s">
        <v>370</v>
      </c>
      <c r="J255" s="10" t="s">
        <v>680</v>
      </c>
      <c r="K255" s="11">
        <f>LOOKUP(1E+100,M255:AC255)</f>
        <v>2077.7361543476763</v>
      </c>
      <c r="L255" s="9"/>
      <c r="M255" s="11">
        <v>2200</v>
      </c>
      <c r="P255" s="12">
        <v>2122.3031989403148</v>
      </c>
      <c r="R255" s="12">
        <v>2123.540387847499</v>
      </c>
      <c r="T255" s="12">
        <v>2111.6382579341143</v>
      </c>
      <c r="V255" s="12">
        <v>2131.4728829875548</v>
      </c>
      <c r="X255" s="12">
        <v>2077.7361543476763</v>
      </c>
    </row>
    <row r="256" spans="1:33" x14ac:dyDescent="0.25">
      <c r="A256" s="9">
        <v>4</v>
      </c>
      <c r="B256" s="9"/>
      <c r="C256" s="9">
        <f>IF(E256=E255,C255+1,1)</f>
        <v>49</v>
      </c>
      <c r="D256" s="9">
        <f>IF(M256=M255,D255,C256)</f>
        <v>40</v>
      </c>
      <c r="E256" s="9">
        <f>10+VALUE(RIGHT(LEFT(G256,3),1))</f>
        <v>16</v>
      </c>
      <c r="F256" s="9" t="str">
        <f>RIGHT(G256,2) &amp; IF(A256&lt;2,"x","")</f>
        <v>pm</v>
      </c>
      <c r="G256" s="9" t="s">
        <v>362</v>
      </c>
      <c r="H256" s="9" t="s">
        <v>40</v>
      </c>
      <c r="I256" s="9" t="s">
        <v>361</v>
      </c>
      <c r="J256" s="10" t="s">
        <v>680</v>
      </c>
      <c r="K256" s="11">
        <f>LOOKUP(1E+100,M256:AC256)</f>
        <v>2030.1646915199515</v>
      </c>
      <c r="L256" s="9"/>
      <c r="M256" s="11">
        <v>2200</v>
      </c>
      <c r="O256" s="11"/>
      <c r="P256" s="11"/>
      <c r="Q256" s="11"/>
      <c r="R256" s="11"/>
      <c r="S256" s="11"/>
      <c r="T256" s="11">
        <v>2114.1208503761477</v>
      </c>
      <c r="U256" s="11"/>
      <c r="V256" s="11">
        <v>2091.1587890358014</v>
      </c>
      <c r="W256" s="11"/>
      <c r="X256" s="11">
        <v>2030.1646915199515</v>
      </c>
      <c r="Y256" s="11"/>
      <c r="Z256" s="11"/>
      <c r="AA256" s="11"/>
      <c r="AB256" s="11"/>
      <c r="AC256" s="11"/>
      <c r="AD256" s="11"/>
      <c r="AE256" s="11"/>
      <c r="AF256" s="11"/>
      <c r="AG256" s="11"/>
    </row>
    <row r="257" spans="1:33" x14ac:dyDescent="0.25">
      <c r="A257" s="9">
        <v>6</v>
      </c>
      <c r="B257" s="9"/>
      <c r="C257" s="9">
        <f>IF(E257=E256,C256+1,1)</f>
        <v>50</v>
      </c>
      <c r="D257" s="9">
        <f>IF(M257=M256,D256,C257)</f>
        <v>40</v>
      </c>
      <c r="E257" s="9">
        <f>10+VALUE(RIGHT(LEFT(G257,3),1))</f>
        <v>16</v>
      </c>
      <c r="F257" s="9" t="str">
        <f>RIGHT(G257,2) &amp; IF(A257&lt;2,"x","")</f>
        <v>pm</v>
      </c>
      <c r="G257" s="9" t="s">
        <v>343</v>
      </c>
      <c r="H257" s="9" t="s">
        <v>68</v>
      </c>
      <c r="I257" s="9" t="s">
        <v>342</v>
      </c>
      <c r="J257" s="10" t="s">
        <v>680</v>
      </c>
      <c r="K257" s="11">
        <f>LOOKUP(1E+100,M257:AC257)</f>
        <v>1898.2397819972441</v>
      </c>
      <c r="L257" s="9"/>
      <c r="M257" s="11">
        <v>2200</v>
      </c>
      <c r="O257" s="11"/>
      <c r="P257" s="11"/>
      <c r="Q257" s="11"/>
      <c r="R257" s="11">
        <v>2115.980955417655</v>
      </c>
      <c r="S257" s="11"/>
      <c r="T257" s="11">
        <v>2016.2436789687517</v>
      </c>
      <c r="U257" s="11"/>
      <c r="V257" s="11">
        <v>1947.4485002397239</v>
      </c>
      <c r="W257" s="11"/>
      <c r="X257" s="11">
        <v>1898.2397819972441</v>
      </c>
      <c r="Y257" s="11"/>
      <c r="Z257" s="11"/>
      <c r="AA257" s="11"/>
      <c r="AB257" s="11"/>
      <c r="AC257" s="11"/>
      <c r="AD257" s="11"/>
      <c r="AE257" s="11"/>
      <c r="AF257" s="11"/>
      <c r="AG257" s="11"/>
    </row>
    <row r="258" spans="1:33" x14ac:dyDescent="0.25">
      <c r="A258" s="9">
        <v>5</v>
      </c>
      <c r="B258" s="9"/>
      <c r="C258" s="9">
        <f>IF(E258=E257,C257+1,1)</f>
        <v>1</v>
      </c>
      <c r="D258" s="9">
        <f>IF(M258=M257,D257,C258)</f>
        <v>1</v>
      </c>
      <c r="E258" s="9">
        <f>10+VALUE(RIGHT(LEFT(G258,3),1))</f>
        <v>17</v>
      </c>
      <c r="F258" s="9" t="str">
        <f>RIGHT(G258,2) &amp; IF(A258&lt;2,"x","")</f>
        <v>pm</v>
      </c>
      <c r="G258" s="9" t="s">
        <v>501</v>
      </c>
      <c r="H258" s="9" t="s">
        <v>11</v>
      </c>
      <c r="I258" s="9" t="s">
        <v>500</v>
      </c>
      <c r="J258" s="10" t="s">
        <v>679</v>
      </c>
      <c r="K258" s="11">
        <f>LOOKUP(1E+100,M258:AC258)</f>
        <v>3121.7879266103159</v>
      </c>
      <c r="L258" s="9"/>
      <c r="M258" s="11">
        <v>2800</v>
      </c>
      <c r="O258" s="11"/>
      <c r="P258" s="11"/>
      <c r="Q258" s="11"/>
      <c r="R258" s="11"/>
      <c r="S258" s="11">
        <v>2897.9672276536103</v>
      </c>
      <c r="T258" s="11"/>
      <c r="U258" s="11">
        <v>3023.8142201815831</v>
      </c>
      <c r="V258" s="11"/>
      <c r="W258" s="11">
        <v>3091.706773131953</v>
      </c>
      <c r="X258" s="11"/>
      <c r="Y258" s="11">
        <v>3121.7879266103159</v>
      </c>
      <c r="Z258" s="11"/>
      <c r="AA258" s="11"/>
      <c r="AB258" s="11"/>
      <c r="AC258" s="11"/>
      <c r="AD258" s="11"/>
      <c r="AE258" s="11"/>
      <c r="AF258" s="11"/>
      <c r="AG258" s="11"/>
    </row>
    <row r="259" spans="1:33" x14ac:dyDescent="0.25">
      <c r="A259" s="9">
        <v>3</v>
      </c>
      <c r="B259" s="9"/>
      <c r="C259" s="9">
        <f>IF(E259=E258,C258+1,1)</f>
        <v>2</v>
      </c>
      <c r="D259" s="9">
        <f>IF(M259=M258,D258,C259)</f>
        <v>1</v>
      </c>
      <c r="E259" s="9">
        <f>10+VALUE(RIGHT(LEFT(G259,3),1))</f>
        <v>17</v>
      </c>
      <c r="F259" s="9" t="str">
        <f>RIGHT(G259,2) &amp; IF(A259&lt;2,"x","")</f>
        <v>pm</v>
      </c>
      <c r="G259" s="9" t="s">
        <v>519</v>
      </c>
      <c r="H259" s="9" t="s">
        <v>19</v>
      </c>
      <c r="I259" s="9" t="s">
        <v>518</v>
      </c>
      <c r="J259" s="10" t="s">
        <v>679</v>
      </c>
      <c r="K259" s="11">
        <f>LOOKUP(1E+100,M259:AC259)</f>
        <v>3102.4893975941986</v>
      </c>
      <c r="L259" s="9"/>
      <c r="M259" s="11">
        <v>2800</v>
      </c>
      <c r="O259" s="11">
        <v>2973.4736131947657</v>
      </c>
      <c r="P259" s="11"/>
      <c r="Q259" s="11"/>
      <c r="R259" s="11"/>
      <c r="S259" s="11">
        <v>3102.4893975941986</v>
      </c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</row>
    <row r="260" spans="1:33" x14ac:dyDescent="0.25">
      <c r="A260" s="9">
        <v>4</v>
      </c>
      <c r="B260" s="9"/>
      <c r="C260" s="9">
        <f>IF(E260=E259,C259+1,1)</f>
        <v>3</v>
      </c>
      <c r="D260" s="9">
        <f>IF(M260=M259,D259,C260)</f>
        <v>1</v>
      </c>
      <c r="E260" s="9">
        <f>10+VALUE(RIGHT(LEFT(G260,3),1))</f>
        <v>17</v>
      </c>
      <c r="F260" s="9" t="str">
        <f>RIGHT(G260,2) &amp; IF(A260&lt;2,"x","")</f>
        <v>pm</v>
      </c>
      <c r="G260" s="9" t="s">
        <v>513</v>
      </c>
      <c r="H260" s="9" t="s">
        <v>299</v>
      </c>
      <c r="I260" s="9" t="s">
        <v>512</v>
      </c>
      <c r="J260" s="10" t="s">
        <v>679</v>
      </c>
      <c r="K260" s="11">
        <f>LOOKUP(1E+100,M260:AC260)</f>
        <v>2977.7767247176239</v>
      </c>
      <c r="L260" s="9"/>
      <c r="M260" s="11">
        <v>2800</v>
      </c>
      <c r="O260" s="11">
        <v>2863.4119766884087</v>
      </c>
      <c r="P260" s="11"/>
      <c r="Q260" s="11"/>
      <c r="R260" s="11"/>
      <c r="S260" s="11"/>
      <c r="T260" s="11"/>
      <c r="U260" s="11">
        <v>2922.0931394091949</v>
      </c>
      <c r="V260" s="11"/>
      <c r="W260" s="11"/>
      <c r="X260" s="11"/>
      <c r="Y260" s="11">
        <v>2977.7767247176239</v>
      </c>
      <c r="Z260" s="11"/>
      <c r="AA260" s="11"/>
      <c r="AB260" s="11"/>
      <c r="AC260" s="11"/>
      <c r="AD260" s="11"/>
      <c r="AE260" s="11"/>
      <c r="AF260" s="11"/>
      <c r="AG260" s="11"/>
    </row>
    <row r="261" spans="1:33" x14ac:dyDescent="0.25">
      <c r="A261" s="9">
        <v>4</v>
      </c>
      <c r="B261" s="9"/>
      <c r="C261" s="9">
        <f>IF(E261=E260,C260+1,1)</f>
        <v>4</v>
      </c>
      <c r="D261" s="9">
        <f>IF(M261=M260,D260,C261)</f>
        <v>1</v>
      </c>
      <c r="E261" s="9">
        <f>10+VALUE(RIGHT(LEFT(G261,3),1))</f>
        <v>17</v>
      </c>
      <c r="F261" s="9" t="str">
        <f>RIGHT(G261,2) &amp; IF(A261&lt;2,"x","")</f>
        <v>pm</v>
      </c>
      <c r="G261" s="9" t="s">
        <v>537</v>
      </c>
      <c r="H261" s="9" t="s">
        <v>72</v>
      </c>
      <c r="I261" s="9" t="s">
        <v>536</v>
      </c>
      <c r="J261" s="10" t="s">
        <v>679</v>
      </c>
      <c r="K261" s="11">
        <f>LOOKUP(1E+100,M261:AC261)</f>
        <v>2965.2574364143725</v>
      </c>
      <c r="L261" s="9"/>
      <c r="M261" s="11">
        <v>2800</v>
      </c>
      <c r="O261" s="11">
        <v>2844.5024511436382</v>
      </c>
      <c r="P261" s="11"/>
      <c r="Q261" s="11"/>
      <c r="R261" s="11"/>
      <c r="S261" s="11">
        <v>2944.1884179431017</v>
      </c>
      <c r="T261" s="11"/>
      <c r="U261" s="11">
        <v>2965.2574364143725</v>
      </c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</row>
    <row r="262" spans="1:33" x14ac:dyDescent="0.25">
      <c r="A262" s="9">
        <v>2</v>
      </c>
      <c r="B262" s="9"/>
      <c r="C262" s="9">
        <f>IF(E262=E261,C261+1,1)</f>
        <v>5</v>
      </c>
      <c r="D262" s="9">
        <f>IF(M262=M261,D261,C262)</f>
        <v>1</v>
      </c>
      <c r="E262" s="9">
        <f>10+VALUE(RIGHT(LEFT(G262,3),1))</f>
        <v>17</v>
      </c>
      <c r="F262" s="9" t="str">
        <f>RIGHT(G262,2) &amp; IF(A262&lt;2,"x","")</f>
        <v>pm</v>
      </c>
      <c r="G262" s="9" t="s">
        <v>521</v>
      </c>
      <c r="H262" s="9" t="s">
        <v>50</v>
      </c>
      <c r="I262" s="9" t="s">
        <v>520</v>
      </c>
      <c r="J262" s="10" t="s">
        <v>679</v>
      </c>
      <c r="K262" s="11">
        <f>LOOKUP(1E+100,M262:AC262)</f>
        <v>2945.3288444178797</v>
      </c>
      <c r="L262" s="9"/>
      <c r="M262" s="11">
        <v>2800</v>
      </c>
      <c r="O262" s="11">
        <v>2885.9737041923854</v>
      </c>
      <c r="P262" s="11"/>
      <c r="Q262" s="11"/>
      <c r="R262" s="11"/>
      <c r="S262" s="11"/>
      <c r="T262" s="11"/>
      <c r="U262" s="11"/>
      <c r="V262" s="11"/>
      <c r="W262" s="11"/>
      <c r="X262" s="11"/>
      <c r="Y262" s="11">
        <v>2945.3288444178797</v>
      </c>
      <c r="Z262" s="11"/>
      <c r="AA262" s="11"/>
      <c r="AB262" s="11"/>
      <c r="AC262" s="11"/>
      <c r="AD262" s="11"/>
      <c r="AE262" s="11"/>
      <c r="AF262" s="11"/>
      <c r="AG262" s="11"/>
    </row>
    <row r="263" spans="1:33" x14ac:dyDescent="0.25">
      <c r="A263" s="9">
        <v>5</v>
      </c>
      <c r="B263" s="9"/>
      <c r="C263" s="9">
        <f>IF(E263=E262,C262+1,1)</f>
        <v>6</v>
      </c>
      <c r="D263" s="9">
        <f>IF(M263=M262,D262,C263)</f>
        <v>6</v>
      </c>
      <c r="E263" s="9">
        <f>10+VALUE(RIGHT(LEFT(G263,3),1))</f>
        <v>17</v>
      </c>
      <c r="F263" s="9" t="str">
        <f>RIGHT(G263,2) &amp; IF(A263&lt;2,"x","")</f>
        <v>pm</v>
      </c>
      <c r="G263" s="9" t="s">
        <v>523</v>
      </c>
      <c r="H263" s="9" t="s">
        <v>100</v>
      </c>
      <c r="I263" s="9" t="s">
        <v>522</v>
      </c>
      <c r="J263" s="10" t="s">
        <v>679</v>
      </c>
      <c r="K263" s="11">
        <f>LOOKUP(1E+100,M263:AC263)</f>
        <v>2942.9973820211922</v>
      </c>
      <c r="L263" s="9"/>
      <c r="M263" s="11">
        <v>2720</v>
      </c>
      <c r="O263" s="11">
        <v>2752.8864457613686</v>
      </c>
      <c r="P263" s="11"/>
      <c r="Q263" s="11"/>
      <c r="R263" s="11">
        <v>2797.0632037070941</v>
      </c>
      <c r="S263" s="11"/>
      <c r="T263" s="11"/>
      <c r="U263" s="11">
        <v>2816.3858469383913</v>
      </c>
      <c r="V263" s="11"/>
      <c r="W263" s="11">
        <v>2889.2790620817036</v>
      </c>
      <c r="X263" s="11"/>
      <c r="Y263" s="11">
        <v>2942.9973820211922</v>
      </c>
      <c r="Z263" s="11"/>
      <c r="AA263" s="11"/>
      <c r="AB263" s="11"/>
      <c r="AC263" s="11"/>
      <c r="AD263" s="11"/>
      <c r="AE263" s="11"/>
      <c r="AF263" s="11"/>
      <c r="AG263" s="11"/>
    </row>
    <row r="264" spans="1:33" x14ac:dyDescent="0.25">
      <c r="A264" s="9">
        <v>5</v>
      </c>
      <c r="B264" s="9"/>
      <c r="C264" s="9">
        <f>IF(E264=E263,C263+1,1)</f>
        <v>7</v>
      </c>
      <c r="D264" s="9">
        <f>IF(M264=M263,D263,C264)</f>
        <v>7</v>
      </c>
      <c r="E264" s="9">
        <f>10+VALUE(RIGHT(LEFT(G264,3),1))</f>
        <v>17</v>
      </c>
      <c r="F264" s="9" t="str">
        <f>RIGHT(G264,2) &amp; IF(A264&lt;2,"x","")</f>
        <v>pm</v>
      </c>
      <c r="G264" s="9" t="s">
        <v>549</v>
      </c>
      <c r="H264" s="9" t="s">
        <v>299</v>
      </c>
      <c r="I264" s="9" t="s">
        <v>548</v>
      </c>
      <c r="J264" s="10" t="s">
        <v>679</v>
      </c>
      <c r="K264" s="11">
        <f>LOOKUP(1E+100,M264:AC264)</f>
        <v>2887.6547741156828</v>
      </c>
      <c r="L264" s="9"/>
      <c r="M264" s="11">
        <v>2800</v>
      </c>
      <c r="O264" s="11">
        <v>2821.4378785123886</v>
      </c>
      <c r="P264" s="11"/>
      <c r="Q264" s="11"/>
      <c r="R264" s="11"/>
      <c r="S264" s="11"/>
      <c r="T264" s="11"/>
      <c r="U264" s="11">
        <v>2836.8425057223294</v>
      </c>
      <c r="V264" s="11"/>
      <c r="W264" s="11">
        <v>2845.3373726293012</v>
      </c>
      <c r="X264" s="11"/>
      <c r="Y264" s="11">
        <v>2887.6547741156828</v>
      </c>
      <c r="Z264" s="11"/>
      <c r="AA264" s="11"/>
      <c r="AB264" s="11"/>
      <c r="AC264" s="11"/>
      <c r="AD264" s="11"/>
      <c r="AE264" s="11"/>
      <c r="AF264" s="11"/>
      <c r="AG264" s="11"/>
    </row>
    <row r="265" spans="1:33" x14ac:dyDescent="0.25">
      <c r="A265" s="9">
        <v>2</v>
      </c>
      <c r="B265" s="9"/>
      <c r="C265" s="9">
        <f>IF(E265=E264,C264+1,1)</f>
        <v>8</v>
      </c>
      <c r="D265" s="9">
        <f>IF(M265=M264,D264,C265)</f>
        <v>7</v>
      </c>
      <c r="E265" s="9">
        <f>10+VALUE(RIGHT(LEFT(G265,3),1))</f>
        <v>17</v>
      </c>
      <c r="F265" s="9" t="str">
        <f>RIGHT(G265,2) &amp; IF(A265&lt;2,"x","")</f>
        <v>pm</v>
      </c>
      <c r="G265" s="9" t="s">
        <v>503</v>
      </c>
      <c r="H265" s="9" t="s">
        <v>35</v>
      </c>
      <c r="I265" s="9" t="s">
        <v>502</v>
      </c>
      <c r="J265" s="10" t="s">
        <v>679</v>
      </c>
      <c r="K265" s="11">
        <f>LOOKUP(1E+100,M265:AC265)</f>
        <v>2866.5369510159803</v>
      </c>
      <c r="L265" s="9"/>
      <c r="M265" s="11">
        <v>2800</v>
      </c>
      <c r="O265" s="11"/>
      <c r="P265" s="11"/>
      <c r="Q265" s="11"/>
      <c r="R265" s="11"/>
      <c r="S265" s="11">
        <v>2866.5369510159803</v>
      </c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</row>
    <row r="266" spans="1:33" x14ac:dyDescent="0.25">
      <c r="A266" s="9">
        <v>2</v>
      </c>
      <c r="B266" s="9"/>
      <c r="C266" s="9">
        <f>IF(E266=E265,C265+1,1)</f>
        <v>9</v>
      </c>
      <c r="D266" s="9">
        <f>IF(M266=M265,D265,C266)</f>
        <v>9</v>
      </c>
      <c r="E266" s="9">
        <f>10+VALUE(RIGHT(LEFT(G266,3),1))</f>
        <v>17</v>
      </c>
      <c r="F266" s="9" t="str">
        <f>RIGHT(G266,2) &amp; IF(A266&lt;2,"x","")</f>
        <v>pm</v>
      </c>
      <c r="G266" s="9" t="s">
        <v>509</v>
      </c>
      <c r="H266" s="9" t="s">
        <v>50</v>
      </c>
      <c r="I266" s="9" t="s">
        <v>508</v>
      </c>
      <c r="J266" s="10" t="s">
        <v>679</v>
      </c>
      <c r="K266" s="11">
        <f>LOOKUP(1E+100,M266:AC266)</f>
        <v>2862.7123282289181</v>
      </c>
      <c r="L266" s="9"/>
      <c r="M266" s="11">
        <v>2700</v>
      </c>
      <c r="O266" s="11"/>
      <c r="P266" s="11"/>
      <c r="Q266" s="11"/>
      <c r="R266" s="11"/>
      <c r="S266" s="11"/>
      <c r="T266" s="11">
        <v>2770.5404194699536</v>
      </c>
      <c r="U266" s="11"/>
      <c r="V266" s="11"/>
      <c r="W266" s="11"/>
      <c r="X266" s="11"/>
      <c r="Y266" s="11">
        <v>2862.7123282289181</v>
      </c>
      <c r="Z266" s="11"/>
      <c r="AA266" s="11"/>
      <c r="AB266" s="11"/>
      <c r="AC266" s="11"/>
      <c r="AD266" s="11"/>
      <c r="AE266" s="11"/>
      <c r="AF266" s="11"/>
      <c r="AG266" s="11"/>
    </row>
    <row r="267" spans="1:33" x14ac:dyDescent="0.25">
      <c r="A267" s="9">
        <v>5</v>
      </c>
      <c r="B267" s="9"/>
      <c r="C267" s="9">
        <f>IF(E267=E266,C266+1,1)</f>
        <v>10</v>
      </c>
      <c r="D267" s="9">
        <f>IF(M267=M266,D266,C267)</f>
        <v>10</v>
      </c>
      <c r="E267" s="9">
        <f>10+VALUE(RIGHT(LEFT(G267,3),1))</f>
        <v>17</v>
      </c>
      <c r="F267" s="9" t="str">
        <f>RIGHT(G267,2) &amp; IF(A267&lt;2,"x","")</f>
        <v>pm</v>
      </c>
      <c r="G267" s="9" t="s">
        <v>505</v>
      </c>
      <c r="H267" s="9" t="s">
        <v>11</v>
      </c>
      <c r="I267" s="9" t="s">
        <v>504</v>
      </c>
      <c r="J267" s="10" t="s">
        <v>679</v>
      </c>
      <c r="K267" s="11">
        <f>LOOKUP(1E+100,M267:AC267)</f>
        <v>2857.889153714314</v>
      </c>
      <c r="L267" s="9"/>
      <c r="M267" s="11">
        <v>2800</v>
      </c>
      <c r="O267" s="11"/>
      <c r="P267" s="11"/>
      <c r="Q267" s="11"/>
      <c r="R267" s="11"/>
      <c r="S267" s="11">
        <v>2808.2840462244581</v>
      </c>
      <c r="T267" s="11"/>
      <c r="U267" s="11">
        <v>2819.6604021954827</v>
      </c>
      <c r="V267" s="11"/>
      <c r="W267" s="11">
        <v>2853.5524306520124</v>
      </c>
      <c r="X267" s="11"/>
      <c r="Y267" s="11">
        <v>2857.889153714314</v>
      </c>
      <c r="Z267" s="11"/>
      <c r="AA267" s="11"/>
      <c r="AB267" s="11"/>
      <c r="AC267" s="11"/>
      <c r="AD267" s="11"/>
      <c r="AE267" s="11"/>
      <c r="AF267" s="11"/>
      <c r="AG267" s="11"/>
    </row>
    <row r="268" spans="1:33" x14ac:dyDescent="0.25">
      <c r="A268" s="9">
        <v>6</v>
      </c>
      <c r="B268" s="9"/>
      <c r="C268" s="9">
        <f>IF(E268=E267,C267+1,1)</f>
        <v>11</v>
      </c>
      <c r="D268" s="9">
        <f>IF(M268=M267,D267,C268)</f>
        <v>10</v>
      </c>
      <c r="E268" s="9">
        <f>10+VALUE(RIGHT(LEFT(G268,3),1))</f>
        <v>17</v>
      </c>
      <c r="F268" s="9" t="str">
        <f>RIGHT(G268,2) &amp; IF(A268&lt;2,"x","")</f>
        <v>pm</v>
      </c>
      <c r="G268" s="9" t="s">
        <v>545</v>
      </c>
      <c r="H268" s="9" t="s">
        <v>119</v>
      </c>
      <c r="I268" s="9" t="s">
        <v>544</v>
      </c>
      <c r="J268" s="10" t="s">
        <v>679</v>
      </c>
      <c r="K268" s="11">
        <f>LOOKUP(1E+100,M268:AC268)</f>
        <v>2848.249422501015</v>
      </c>
      <c r="L268" s="9"/>
      <c r="M268" s="11">
        <v>2800</v>
      </c>
      <c r="O268" s="11">
        <v>2802.3886420389995</v>
      </c>
      <c r="P268" s="11"/>
      <c r="Q268" s="11"/>
      <c r="R268" s="11"/>
      <c r="S268" s="11">
        <v>2776.5669321360288</v>
      </c>
      <c r="T268" s="11"/>
      <c r="U268" s="11">
        <v>2797.3454256156274</v>
      </c>
      <c r="V268" s="11"/>
      <c r="W268" s="11">
        <v>2840.9033196255391</v>
      </c>
      <c r="X268" s="11"/>
      <c r="Y268" s="11">
        <v>2848.249422501015</v>
      </c>
      <c r="Z268" s="11"/>
      <c r="AA268" s="11"/>
      <c r="AB268" s="11"/>
      <c r="AC268" s="11"/>
      <c r="AD268" s="11"/>
      <c r="AE268" s="11"/>
      <c r="AF268" s="11"/>
      <c r="AG268" s="11"/>
    </row>
    <row r="269" spans="1:33" x14ac:dyDescent="0.25">
      <c r="A269" s="9">
        <v>2</v>
      </c>
      <c r="B269" s="9"/>
      <c r="C269" s="9">
        <f>IF(E269=E268,C268+1,1)</f>
        <v>12</v>
      </c>
      <c r="D269" s="9">
        <f>IF(M269=M268,D268,C269)</f>
        <v>10</v>
      </c>
      <c r="E269" s="9">
        <f>10+VALUE(RIGHT(LEFT(G269,3),1))</f>
        <v>17</v>
      </c>
      <c r="F269" s="9" t="str">
        <f>RIGHT(G269,2) &amp; IF(A269&lt;2,"x","")</f>
        <v>pm</v>
      </c>
      <c r="G269" s="9" t="s">
        <v>774</v>
      </c>
      <c r="H269" s="9" t="s">
        <v>775</v>
      </c>
      <c r="I269" s="9" t="s">
        <v>776</v>
      </c>
      <c r="J269" s="10" t="s">
        <v>679</v>
      </c>
      <c r="K269" s="11">
        <f>LOOKUP(1E+100,M269:AC269)</f>
        <v>2805.44090233419</v>
      </c>
      <c r="L269" s="9"/>
      <c r="M269" s="11">
        <v>2800</v>
      </c>
      <c r="O269" s="11"/>
      <c r="P269" s="11"/>
      <c r="Q269" s="11"/>
      <c r="R269" s="11"/>
      <c r="S269" s="11">
        <v>2779.2387967590221</v>
      </c>
      <c r="T269" s="11"/>
      <c r="U269" s="11"/>
      <c r="V269" s="11"/>
      <c r="W269" s="11"/>
      <c r="X269" s="11"/>
      <c r="Y269" s="11">
        <v>2805.44090233419</v>
      </c>
      <c r="Z269" s="11"/>
      <c r="AA269" s="11"/>
      <c r="AB269" s="11"/>
      <c r="AC269" s="11"/>
      <c r="AD269" s="11"/>
      <c r="AE269" s="11"/>
      <c r="AF269" s="11"/>
      <c r="AG269" s="11"/>
    </row>
    <row r="270" spans="1:33" x14ac:dyDescent="0.25">
      <c r="A270" s="9">
        <v>2</v>
      </c>
      <c r="B270" s="9"/>
      <c r="C270" s="9">
        <f>IF(E270=E269,C269+1,1)</f>
        <v>13</v>
      </c>
      <c r="D270" s="9">
        <f>IF(M270=M269,D269,C270)</f>
        <v>10</v>
      </c>
      <c r="E270" s="9">
        <f>10+VALUE(RIGHT(LEFT(G270,3),1))</f>
        <v>17</v>
      </c>
      <c r="F270" s="9" t="str">
        <f>RIGHT(G270,2) &amp; IF(A270&lt;2,"x","")</f>
        <v>pm</v>
      </c>
      <c r="G270" s="9" t="s">
        <v>517</v>
      </c>
      <c r="H270" s="9" t="s">
        <v>35</v>
      </c>
      <c r="I270" s="9" t="s">
        <v>516</v>
      </c>
      <c r="J270" s="10" t="s">
        <v>679</v>
      </c>
      <c r="K270" s="11">
        <f>LOOKUP(1E+100,M270:AC270)</f>
        <v>2782.4380196031325</v>
      </c>
      <c r="L270" s="9"/>
      <c r="M270" s="11">
        <v>2800</v>
      </c>
      <c r="O270" s="11"/>
      <c r="P270" s="11"/>
      <c r="Q270" s="11"/>
      <c r="R270" s="11"/>
      <c r="S270" s="11">
        <v>2815.3029305288383</v>
      </c>
      <c r="T270" s="11"/>
      <c r="U270" s="11"/>
      <c r="V270" s="11"/>
      <c r="W270" s="11"/>
      <c r="X270" s="11"/>
      <c r="Y270" s="11">
        <v>2782.4380196031325</v>
      </c>
      <c r="Z270" s="11"/>
      <c r="AA270" s="11"/>
      <c r="AB270" s="11"/>
      <c r="AC270" s="11"/>
      <c r="AD270" s="11"/>
      <c r="AE270" s="11"/>
      <c r="AF270" s="11"/>
      <c r="AG270" s="11"/>
    </row>
    <row r="271" spans="1:33" x14ac:dyDescent="0.25">
      <c r="A271" s="9">
        <v>5</v>
      </c>
      <c r="B271" s="9"/>
      <c r="C271" s="9">
        <f>IF(E271=E270,C270+1,1)</f>
        <v>14</v>
      </c>
      <c r="D271" s="9">
        <f>IF(M271=M270,D270,C271)</f>
        <v>10</v>
      </c>
      <c r="E271" s="9">
        <f>10+VALUE(RIGHT(LEFT(G271,3),1))</f>
        <v>17</v>
      </c>
      <c r="F271" s="9" t="str">
        <f>RIGHT(G271,2) &amp; IF(A271&lt;2,"x","")</f>
        <v>pm</v>
      </c>
      <c r="G271" s="9" t="s">
        <v>535</v>
      </c>
      <c r="H271" s="9" t="s">
        <v>28</v>
      </c>
      <c r="I271" s="9" t="s">
        <v>534</v>
      </c>
      <c r="J271" s="10" t="s">
        <v>679</v>
      </c>
      <c r="K271" s="11">
        <f>LOOKUP(1E+100,M271:AC271)</f>
        <v>2777.9946530514494</v>
      </c>
      <c r="L271" s="9"/>
      <c r="M271" s="11">
        <v>2800</v>
      </c>
      <c r="O271" s="11">
        <v>2861.234669416272</v>
      </c>
      <c r="P271" s="11"/>
      <c r="Q271" s="11"/>
      <c r="R271" s="11"/>
      <c r="S271" s="11">
        <v>2829.2198638381028</v>
      </c>
      <c r="T271" s="11"/>
      <c r="U271" s="11">
        <v>2802.8310835691345</v>
      </c>
      <c r="V271" s="11"/>
      <c r="W271" s="11">
        <v>2786.3593972617896</v>
      </c>
      <c r="X271" s="11"/>
      <c r="Y271" s="11">
        <v>2777.9946530514494</v>
      </c>
      <c r="Z271" s="11"/>
      <c r="AA271" s="11"/>
      <c r="AB271" s="11"/>
      <c r="AC271" s="11"/>
      <c r="AD271" s="11"/>
      <c r="AE271" s="11"/>
      <c r="AF271" s="11"/>
      <c r="AG271" s="11"/>
    </row>
    <row r="272" spans="1:33" x14ac:dyDescent="0.25">
      <c r="A272" s="9">
        <v>3</v>
      </c>
      <c r="B272" s="9"/>
      <c r="C272" s="9">
        <f>IF(E272=E271,C271+1,1)</f>
        <v>15</v>
      </c>
      <c r="D272" s="9">
        <f>IF(M272=M271,D271,C272)</f>
        <v>10</v>
      </c>
      <c r="E272" s="9">
        <f>10+VALUE(RIGHT(LEFT(G272,3),1))</f>
        <v>17</v>
      </c>
      <c r="F272" s="9" t="str">
        <f>RIGHT(G272,2) &amp; IF(A272&lt;2,"x","")</f>
        <v>pm</v>
      </c>
      <c r="G272" s="9" t="s">
        <v>515</v>
      </c>
      <c r="H272" s="9" t="s">
        <v>447</v>
      </c>
      <c r="I272" s="9" t="s">
        <v>514</v>
      </c>
      <c r="J272" s="10" t="s">
        <v>679</v>
      </c>
      <c r="K272" s="11">
        <f>LOOKUP(1E+100,M272:AC272)</f>
        <v>2757.2294322837229</v>
      </c>
      <c r="L272" s="9"/>
      <c r="M272" s="11">
        <v>2800</v>
      </c>
      <c r="O272" s="11">
        <v>2845.1085264971489</v>
      </c>
      <c r="P272" s="11"/>
      <c r="Q272" s="11"/>
      <c r="R272" s="11"/>
      <c r="S272" s="11"/>
      <c r="T272" s="11"/>
      <c r="U272" s="11">
        <v>2833.2954688575801</v>
      </c>
      <c r="V272" s="11"/>
      <c r="W272" s="11"/>
      <c r="X272" s="11"/>
      <c r="Y272" s="11">
        <v>2757.2294322837229</v>
      </c>
      <c r="Z272" s="11"/>
      <c r="AA272" s="11"/>
      <c r="AB272" s="11"/>
      <c r="AC272" s="11"/>
      <c r="AD272" s="11"/>
      <c r="AE272" s="11"/>
      <c r="AF272" s="11"/>
      <c r="AG272" s="11"/>
    </row>
    <row r="273" spans="1:33" x14ac:dyDescent="0.25">
      <c r="A273" s="9">
        <v>5</v>
      </c>
      <c r="B273" s="9"/>
      <c r="C273" s="9">
        <f>IF(E273=E272,C272+1,1)</f>
        <v>16</v>
      </c>
      <c r="D273" s="9">
        <f>IF(M273=M272,D272,C273)</f>
        <v>10</v>
      </c>
      <c r="E273" s="9">
        <f>10+VALUE(RIGHT(LEFT(G273,3),1))</f>
        <v>17</v>
      </c>
      <c r="F273" s="9" t="str">
        <f>RIGHT(G273,2) &amp; IF(A273&lt;2,"x","")</f>
        <v>pm</v>
      </c>
      <c r="G273" s="9" t="s">
        <v>543</v>
      </c>
      <c r="H273" s="9" t="s">
        <v>169</v>
      </c>
      <c r="I273" s="9" t="s">
        <v>542</v>
      </c>
      <c r="J273" s="10" t="s">
        <v>679</v>
      </c>
      <c r="K273" s="11">
        <f>LOOKUP(1E+100,M273:AC273)</f>
        <v>2728.7010151359641</v>
      </c>
      <c r="L273" s="9"/>
      <c r="M273" s="11">
        <v>2800</v>
      </c>
      <c r="O273" s="11">
        <v>2696.2480007280747</v>
      </c>
      <c r="P273" s="11"/>
      <c r="Q273" s="11"/>
      <c r="R273" s="11"/>
      <c r="S273" s="11">
        <v>2737.7307164150166</v>
      </c>
      <c r="T273" s="11"/>
      <c r="U273" s="11"/>
      <c r="V273" s="11"/>
      <c r="W273" s="11">
        <v>2713.2827458163829</v>
      </c>
      <c r="X273" s="11"/>
      <c r="Y273" s="11">
        <v>2728.7010151359641</v>
      </c>
      <c r="Z273" s="11"/>
      <c r="AA273" s="11"/>
      <c r="AB273" s="11"/>
      <c r="AC273" s="11"/>
      <c r="AD273" s="11"/>
      <c r="AE273" s="11"/>
      <c r="AF273" s="11"/>
      <c r="AG273" s="11"/>
    </row>
    <row r="274" spans="1:33" x14ac:dyDescent="0.25">
      <c r="A274" s="9">
        <v>5</v>
      </c>
      <c r="B274" s="9"/>
      <c r="C274" s="9">
        <f>IF(E274=E273,C273+1,1)</f>
        <v>17</v>
      </c>
      <c r="D274" s="9">
        <f>IF(M274=M273,D273,C274)</f>
        <v>10</v>
      </c>
      <c r="E274" s="9">
        <f>10+VALUE(RIGHT(LEFT(G274,3),1))</f>
        <v>17</v>
      </c>
      <c r="F274" s="9" t="str">
        <f>RIGHT(G274,2) &amp; IF(A274&lt;2,"x","")</f>
        <v>pm</v>
      </c>
      <c r="G274" s="9" t="s">
        <v>539</v>
      </c>
      <c r="H274" s="9" t="s">
        <v>62</v>
      </c>
      <c r="I274" s="9" t="s">
        <v>538</v>
      </c>
      <c r="J274" s="10" t="s">
        <v>679</v>
      </c>
      <c r="K274" s="11">
        <f>LOOKUP(1E+100,M274:AC274)</f>
        <v>2676.294936871921</v>
      </c>
      <c r="L274" s="9"/>
      <c r="M274" s="11">
        <v>2800</v>
      </c>
      <c r="O274" s="11">
        <v>2754.6049256265082</v>
      </c>
      <c r="P274" s="11"/>
      <c r="Q274" s="11"/>
      <c r="R274" s="11"/>
      <c r="S274" s="11"/>
      <c r="T274" s="11"/>
      <c r="U274" s="11">
        <v>2697.9075045714135</v>
      </c>
      <c r="V274" s="11"/>
      <c r="W274" s="11">
        <v>2653.5096789028289</v>
      </c>
      <c r="X274" s="11"/>
      <c r="Y274" s="11">
        <v>2676.294936871921</v>
      </c>
      <c r="Z274" s="11"/>
      <c r="AA274" s="11"/>
      <c r="AB274" s="11"/>
      <c r="AC274" s="11"/>
      <c r="AD274" s="11"/>
      <c r="AE274" s="11"/>
      <c r="AF274" s="11"/>
      <c r="AG274" s="11"/>
    </row>
    <row r="275" spans="1:33" x14ac:dyDescent="0.25">
      <c r="A275" s="9">
        <v>6</v>
      </c>
      <c r="B275" s="9"/>
      <c r="C275" s="9">
        <f>IF(E275=E274,C274+1,1)</f>
        <v>18</v>
      </c>
      <c r="D275" s="9">
        <f>IF(M275=M274,D274,C275)</f>
        <v>18</v>
      </c>
      <c r="E275" s="9">
        <f>10+VALUE(RIGHT(LEFT(G275,3),1))</f>
        <v>17</v>
      </c>
      <c r="F275" s="9" t="str">
        <f>RIGHT(G275,2) &amp; IF(A275&lt;2,"x","")</f>
        <v>pm</v>
      </c>
      <c r="G275" s="9" t="s">
        <v>527</v>
      </c>
      <c r="H275" s="9" t="s">
        <v>222</v>
      </c>
      <c r="I275" s="9" t="s">
        <v>526</v>
      </c>
      <c r="J275" s="10" t="s">
        <v>679</v>
      </c>
      <c r="K275" s="11">
        <f>LOOKUP(1E+100,M275:AC275)</f>
        <v>2646.4053617802574</v>
      </c>
      <c r="L275" s="9"/>
      <c r="M275" s="11">
        <v>2733.3333333333335</v>
      </c>
      <c r="O275" s="11">
        <v>2732.753895579172</v>
      </c>
      <c r="P275" s="11"/>
      <c r="Q275" s="11">
        <v>2797.9208619773253</v>
      </c>
      <c r="R275" s="11"/>
      <c r="S275" s="11">
        <v>2759.5348371771374</v>
      </c>
      <c r="T275" s="11"/>
      <c r="U275" s="11">
        <v>2678.4586435577248</v>
      </c>
      <c r="V275" s="11">
        <v>2646.4053617802574</v>
      </c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</row>
    <row r="276" spans="1:33" x14ac:dyDescent="0.25">
      <c r="A276" s="9">
        <v>2</v>
      </c>
      <c r="B276" s="9"/>
      <c r="C276" s="9">
        <f>IF(E276=E275,C275+1,1)</f>
        <v>19</v>
      </c>
      <c r="D276" s="9">
        <f>IF(M276=M275,D275,C276)</f>
        <v>19</v>
      </c>
      <c r="E276" s="9">
        <f>10+VALUE(RIGHT(LEFT(G276,3),1))</f>
        <v>17</v>
      </c>
      <c r="F276" s="9" t="str">
        <f>RIGHT(G276,2) &amp; IF(A276&lt;2,"x","")</f>
        <v>pm</v>
      </c>
      <c r="G276" s="9" t="s">
        <v>777</v>
      </c>
      <c r="H276" s="9" t="s">
        <v>139</v>
      </c>
      <c r="I276" s="9" t="s">
        <v>778</v>
      </c>
      <c r="J276" s="10" t="s">
        <v>679</v>
      </c>
      <c r="K276" s="11">
        <f>LOOKUP(1E+100,M276:AC276)</f>
        <v>2638.8141154165864</v>
      </c>
      <c r="L276" s="9"/>
      <c r="M276" s="11">
        <v>2800</v>
      </c>
      <c r="O276" s="11"/>
      <c r="P276" s="11"/>
      <c r="Q276" s="11"/>
      <c r="R276" s="11"/>
      <c r="S276" s="11"/>
      <c r="T276" s="11"/>
      <c r="U276" s="11">
        <v>2718.8434819238246</v>
      </c>
      <c r="V276" s="11"/>
      <c r="W276" s="11"/>
      <c r="X276" s="11"/>
      <c r="Y276" s="11">
        <v>2638.8141154165864</v>
      </c>
      <c r="Z276" s="11"/>
      <c r="AA276" s="11"/>
      <c r="AB276" s="11"/>
      <c r="AC276" s="11"/>
      <c r="AD276" s="11"/>
      <c r="AE276" s="11"/>
      <c r="AF276" s="11"/>
      <c r="AG276" s="11"/>
    </row>
    <row r="277" spans="1:33" x14ac:dyDescent="0.25">
      <c r="A277" s="9">
        <v>7</v>
      </c>
      <c r="B277" s="9"/>
      <c r="C277" s="9">
        <f>IF(E277=E276,C276+1,1)</f>
        <v>20</v>
      </c>
      <c r="D277" s="9">
        <f>IF(M277=M276,D276,C277)</f>
        <v>19</v>
      </c>
      <c r="E277" s="9">
        <f>10+VALUE(RIGHT(LEFT(G277,3),1))</f>
        <v>17</v>
      </c>
      <c r="F277" s="9" t="str">
        <f>RIGHT(G277,2) &amp; IF(A277&lt;2,"x","")</f>
        <v>pm</v>
      </c>
      <c r="G277" s="9" t="s">
        <v>511</v>
      </c>
      <c r="H277" s="9" t="s">
        <v>194</v>
      </c>
      <c r="I277" s="9" t="s">
        <v>510</v>
      </c>
      <c r="J277" s="10" t="s">
        <v>679</v>
      </c>
      <c r="K277" s="11">
        <f>LOOKUP(1E+100,M277:AC277)</f>
        <v>2629.4476045882766</v>
      </c>
      <c r="L277" s="9"/>
      <c r="M277" s="11">
        <v>2800</v>
      </c>
      <c r="O277" s="11">
        <v>2784.6569942953811</v>
      </c>
      <c r="P277" s="11"/>
      <c r="Q277" s="11">
        <v>2775.1107645117636</v>
      </c>
      <c r="R277" s="11"/>
      <c r="S277" s="11">
        <v>2693.8652056318556</v>
      </c>
      <c r="T277" s="11"/>
      <c r="U277" s="11">
        <v>2719.4303773869187</v>
      </c>
      <c r="V277" s="11"/>
      <c r="W277" s="11">
        <v>2659.2321259128621</v>
      </c>
      <c r="X277" s="11"/>
      <c r="Y277" s="11">
        <v>2629.4476045882766</v>
      </c>
      <c r="Z277" s="11"/>
      <c r="AA277" s="11"/>
      <c r="AB277" s="11"/>
      <c r="AC277" s="11"/>
      <c r="AD277" s="11"/>
      <c r="AE277" s="11"/>
      <c r="AF277" s="11"/>
      <c r="AG277" s="11"/>
    </row>
    <row r="278" spans="1:33" x14ac:dyDescent="0.25">
      <c r="A278" s="9">
        <v>3</v>
      </c>
      <c r="B278" s="9"/>
      <c r="C278" s="9">
        <f>IF(E278=E277,C277+1,1)</f>
        <v>21</v>
      </c>
      <c r="D278" s="9">
        <f>IF(M278=M277,D277,C278)</f>
        <v>21</v>
      </c>
      <c r="E278" s="9">
        <f>10+VALUE(RIGHT(LEFT(G278,3),1))</f>
        <v>17</v>
      </c>
      <c r="F278" s="9" t="str">
        <f>RIGHT(G278,2) &amp; IF(A278&lt;2,"x","")</f>
        <v>pm</v>
      </c>
      <c r="G278" s="9" t="s">
        <v>525</v>
      </c>
      <c r="H278" s="9" t="s">
        <v>217</v>
      </c>
      <c r="I278" s="9" t="s">
        <v>524</v>
      </c>
      <c r="J278" s="10" t="s">
        <v>680</v>
      </c>
      <c r="K278" s="11">
        <f>LOOKUP(1E+100,M278:AC278)</f>
        <v>2530.5685181171116</v>
      </c>
      <c r="L278" s="9"/>
      <c r="M278" s="11">
        <v>2400</v>
      </c>
      <c r="P278" s="12">
        <v>2541.3291547953268</v>
      </c>
      <c r="R278" s="12">
        <v>2447.0319715664677</v>
      </c>
      <c r="V278" s="12">
        <v>2530.5685181171116</v>
      </c>
    </row>
    <row r="279" spans="1:33" x14ac:dyDescent="0.25">
      <c r="A279" s="9">
        <v>6</v>
      </c>
      <c r="B279" s="9"/>
      <c r="C279" s="9">
        <f>IF(E279=E278,C278+1,1)</f>
        <v>22</v>
      </c>
      <c r="D279" s="9">
        <f>IF(M279=M278,D278,C279)</f>
        <v>22</v>
      </c>
      <c r="E279" s="9">
        <f>10+VALUE(RIGHT(LEFT(G279,3),1))</f>
        <v>17</v>
      </c>
      <c r="F279" s="9" t="str">
        <f>RIGHT(G279,2) &amp; IF(A279&lt;2,"x","")</f>
        <v>pm</v>
      </c>
      <c r="G279" s="9" t="s">
        <v>529</v>
      </c>
      <c r="H279" s="9" t="s">
        <v>690</v>
      </c>
      <c r="I279" s="9" t="s">
        <v>528</v>
      </c>
      <c r="J279" s="10" t="s">
        <v>679</v>
      </c>
      <c r="K279" s="11">
        <f>LOOKUP(1E+100,M279:AC279)</f>
        <v>2496.8354806282086</v>
      </c>
      <c r="L279" s="9"/>
      <c r="M279" s="11">
        <v>2800</v>
      </c>
      <c r="O279" s="11"/>
      <c r="P279" s="11"/>
      <c r="Q279" s="11">
        <v>2706.2787039991958</v>
      </c>
      <c r="R279" s="11"/>
      <c r="S279" s="11">
        <v>2622.3374001433344</v>
      </c>
      <c r="T279" s="11"/>
      <c r="U279" s="11">
        <v>2578.3608914325077</v>
      </c>
      <c r="V279" s="11"/>
      <c r="W279" s="11">
        <v>2543.2164109759397</v>
      </c>
      <c r="X279" s="11"/>
      <c r="Y279" s="11">
        <v>2496.8354806282086</v>
      </c>
      <c r="Z279" s="11"/>
      <c r="AA279" s="11"/>
      <c r="AB279" s="11"/>
      <c r="AC279" s="11"/>
      <c r="AD279" s="11"/>
      <c r="AE279" s="11"/>
      <c r="AF279" s="11"/>
      <c r="AG279" s="11"/>
    </row>
    <row r="280" spans="1:33" x14ac:dyDescent="0.25">
      <c r="A280" s="9">
        <v>5</v>
      </c>
      <c r="B280" s="9"/>
      <c r="C280" s="9">
        <f>IF(E280=E279,C279+1,1)</f>
        <v>23</v>
      </c>
      <c r="D280" s="9">
        <f>IF(M280=M279,D279,C280)</f>
        <v>23</v>
      </c>
      <c r="E280" s="9">
        <f>10+VALUE(RIGHT(LEFT(G280,3),1))</f>
        <v>17</v>
      </c>
      <c r="F280" s="9" t="str">
        <f>RIGHT(G280,2) &amp; IF(A280&lt;2,"x","")</f>
        <v>pm</v>
      </c>
      <c r="G280" s="9" t="s">
        <v>553</v>
      </c>
      <c r="H280" s="9" t="s">
        <v>374</v>
      </c>
      <c r="I280" s="9" t="s">
        <v>552</v>
      </c>
      <c r="J280" s="10" t="s">
        <v>680</v>
      </c>
      <c r="K280" s="11">
        <f>LOOKUP(1E+100,M280:AC280)</f>
        <v>2473.4302635395075</v>
      </c>
      <c r="L280" s="9"/>
      <c r="M280" s="11">
        <v>2400</v>
      </c>
      <c r="P280" s="12">
        <v>2525.1096133091269</v>
      </c>
      <c r="T280" s="12">
        <v>2385.4518972414598</v>
      </c>
      <c r="V280" s="12">
        <v>2394.9607741800619</v>
      </c>
      <c r="X280" s="12">
        <v>2473.4302635395075</v>
      </c>
    </row>
    <row r="281" spans="1:33" x14ac:dyDescent="0.25">
      <c r="A281" s="9">
        <v>6</v>
      </c>
      <c r="B281" s="9"/>
      <c r="C281" s="9">
        <f>IF(E281=E280,C280+1,1)</f>
        <v>24</v>
      </c>
      <c r="D281" s="9">
        <f>IF(M281=M280,D280,C281)</f>
        <v>24</v>
      </c>
      <c r="E281" s="9">
        <f>10+VALUE(RIGHT(LEFT(G281,3),1))</f>
        <v>17</v>
      </c>
      <c r="F281" s="9" t="str">
        <f>RIGHT(G281,2) &amp; IF(A281&lt;2,"x","")</f>
        <v>pm</v>
      </c>
      <c r="G281" s="9" t="s">
        <v>533</v>
      </c>
      <c r="H281" s="9" t="s">
        <v>68</v>
      </c>
      <c r="I281" s="9" t="s">
        <v>532</v>
      </c>
      <c r="J281" s="10" t="s">
        <v>679</v>
      </c>
      <c r="K281" s="11">
        <f>LOOKUP(1E+100,M281:AC281)</f>
        <v>2464.7454480619917</v>
      </c>
      <c r="L281" s="9"/>
      <c r="M281" s="11">
        <v>2800</v>
      </c>
      <c r="O281" s="11"/>
      <c r="P281" s="11"/>
      <c r="Q281" s="11">
        <v>2662.8923313239829</v>
      </c>
      <c r="R281" s="11"/>
      <c r="S281" s="11">
        <v>2583.0048160921388</v>
      </c>
      <c r="T281" s="11"/>
      <c r="U281" s="11">
        <v>2544.0407981926219</v>
      </c>
      <c r="V281" s="11"/>
      <c r="W281" s="11">
        <v>2502.8957750614904</v>
      </c>
      <c r="X281" s="11"/>
      <c r="Y281" s="11">
        <v>2464.7454480619917</v>
      </c>
      <c r="Z281" s="11"/>
      <c r="AA281" s="11"/>
      <c r="AB281" s="11"/>
      <c r="AC281" s="11"/>
      <c r="AD281" s="11"/>
      <c r="AE281" s="11"/>
      <c r="AF281" s="11"/>
      <c r="AG281" s="11"/>
    </row>
    <row r="282" spans="1:33" x14ac:dyDescent="0.25">
      <c r="A282" s="9">
        <v>6</v>
      </c>
      <c r="B282" s="9"/>
      <c r="C282" s="9">
        <f>IF(E282=E281,C281+1,1)</f>
        <v>25</v>
      </c>
      <c r="D282" s="9">
        <f>IF(M282=M281,D281,C282)</f>
        <v>25</v>
      </c>
      <c r="E282" s="9">
        <f>10+VALUE(RIGHT(LEFT(G282,3),1))</f>
        <v>17</v>
      </c>
      <c r="F282" s="9" t="str">
        <f>RIGHT(G282,2) &amp; IF(A282&lt;2,"x","")</f>
        <v>pm</v>
      </c>
      <c r="G282" s="9" t="s">
        <v>551</v>
      </c>
      <c r="H282" s="9" t="s">
        <v>11</v>
      </c>
      <c r="I282" s="9" t="s">
        <v>550</v>
      </c>
      <c r="J282" s="10" t="s">
        <v>680</v>
      </c>
      <c r="K282" s="11">
        <f>LOOKUP(1E+100,M282:AC282)</f>
        <v>2419.5642251178097</v>
      </c>
      <c r="L282" s="9"/>
      <c r="M282" s="11">
        <v>2400</v>
      </c>
      <c r="O282" s="11"/>
      <c r="P282" s="11"/>
      <c r="Q282" s="11"/>
      <c r="R282" s="11">
        <v>2397.9058130222679</v>
      </c>
      <c r="S282" s="11"/>
      <c r="T282" s="11">
        <v>2383.1397139572923</v>
      </c>
      <c r="U282" s="11"/>
      <c r="V282" s="11">
        <v>2433.4572810909845</v>
      </c>
      <c r="W282" s="11"/>
      <c r="X282" s="11">
        <v>2419.5642251178097</v>
      </c>
      <c r="Y282" s="11"/>
      <c r="Z282" s="11"/>
      <c r="AA282" s="11"/>
      <c r="AB282" s="11"/>
      <c r="AC282" s="11"/>
      <c r="AD282" s="11"/>
      <c r="AE282" s="11"/>
      <c r="AF282" s="11"/>
      <c r="AG282" s="11"/>
    </row>
    <row r="283" spans="1:33" x14ac:dyDescent="0.25">
      <c r="A283" s="9">
        <v>3</v>
      </c>
      <c r="B283" s="9"/>
      <c r="C283" s="9">
        <f>IF(E283=E282,C282+1,1)</f>
        <v>26</v>
      </c>
      <c r="D283" s="9">
        <f>IF(M283=M282,D282,C283)</f>
        <v>25</v>
      </c>
      <c r="E283" s="9">
        <f>10+VALUE(RIGHT(LEFT(G283,3),1))</f>
        <v>17</v>
      </c>
      <c r="F283" s="9" t="str">
        <f>RIGHT(G283,2) &amp; IF(A283&lt;2,"x","")</f>
        <v>pm</v>
      </c>
      <c r="G283" s="9" t="s">
        <v>541</v>
      </c>
      <c r="H283" s="9" t="s">
        <v>114</v>
      </c>
      <c r="I283" s="9" t="s">
        <v>540</v>
      </c>
      <c r="J283" s="10" t="s">
        <v>680</v>
      </c>
      <c r="K283" s="11">
        <f>LOOKUP(1E+100,M283:AC283)</f>
        <v>2376.254992787583</v>
      </c>
      <c r="L283" s="9"/>
      <c r="M283" s="11">
        <v>2400</v>
      </c>
      <c r="O283" s="11"/>
      <c r="P283" s="11">
        <v>2438.5335285909896</v>
      </c>
      <c r="Q283" s="11"/>
      <c r="R283" s="11"/>
      <c r="S283" s="11"/>
      <c r="T283" s="11"/>
      <c r="U283" s="11"/>
      <c r="V283" s="11">
        <v>2409.4855096244519</v>
      </c>
      <c r="W283" s="11"/>
      <c r="X283" s="11">
        <v>2376.254992787583</v>
      </c>
      <c r="Y283" s="11"/>
      <c r="Z283" s="11"/>
      <c r="AA283" s="11"/>
      <c r="AB283" s="11"/>
      <c r="AC283" s="11"/>
      <c r="AD283" s="11"/>
      <c r="AE283" s="11"/>
      <c r="AF283" s="11"/>
      <c r="AG283" s="11"/>
    </row>
    <row r="284" spans="1:33" x14ac:dyDescent="0.25">
      <c r="A284" s="9">
        <v>4</v>
      </c>
      <c r="B284" s="9"/>
      <c r="C284" s="9">
        <f>IF(E284=E283,C283+1,1)</f>
        <v>27</v>
      </c>
      <c r="D284" s="9">
        <f>IF(M284=M283,D283,C284)</f>
        <v>25</v>
      </c>
      <c r="E284" s="9">
        <f>10+VALUE(RIGHT(LEFT(G284,3),1))</f>
        <v>17</v>
      </c>
      <c r="F284" s="9" t="str">
        <f>RIGHT(G284,2) &amp; IF(A284&lt;2,"x","")</f>
        <v>pm</v>
      </c>
      <c r="G284" s="9" t="s">
        <v>531</v>
      </c>
      <c r="H284" s="9" t="s">
        <v>698</v>
      </c>
      <c r="I284" s="9" t="s">
        <v>530</v>
      </c>
      <c r="J284" s="10" t="s">
        <v>680</v>
      </c>
      <c r="K284" s="11">
        <f>LOOKUP(1E+100,M284:AC284)</f>
        <v>2288.6716673792107</v>
      </c>
      <c r="L284" s="9"/>
      <c r="M284" s="11">
        <v>2400</v>
      </c>
      <c r="R284" s="12">
        <v>2344.6275487157213</v>
      </c>
      <c r="T284" s="12">
        <v>2331.6658262868896</v>
      </c>
      <c r="V284" s="12">
        <v>2314.6354818318368</v>
      </c>
      <c r="X284" s="12">
        <v>2288.6716673792107</v>
      </c>
      <c r="AD284" s="11"/>
      <c r="AE284" s="11"/>
      <c r="AF284" s="11"/>
      <c r="AG284" s="11"/>
    </row>
    <row r="285" spans="1:33" x14ac:dyDescent="0.25">
      <c r="A285" s="9">
        <v>7</v>
      </c>
      <c r="B285" s="9"/>
      <c r="C285" s="9">
        <f>IF(E285=E284,C284+1,1)</f>
        <v>28</v>
      </c>
      <c r="D285" s="9">
        <f>IF(M285=M284,D284,C285)</f>
        <v>25</v>
      </c>
      <c r="E285" s="9">
        <f>10+VALUE(RIGHT(LEFT(G285,3),1))</f>
        <v>17</v>
      </c>
      <c r="F285" s="9" t="str">
        <f>RIGHT(G285,2) &amp; IF(A285&lt;2,"x","")</f>
        <v>pm</v>
      </c>
      <c r="G285" s="9" t="s">
        <v>507</v>
      </c>
      <c r="H285" s="9" t="s">
        <v>28</v>
      </c>
      <c r="I285" s="9" t="s">
        <v>506</v>
      </c>
      <c r="J285" s="10" t="s">
        <v>680</v>
      </c>
      <c r="K285" s="11">
        <f>LOOKUP(1E+100,M285:AC285)</f>
        <v>2233.2774480546136</v>
      </c>
      <c r="L285" s="9"/>
      <c r="M285" s="11">
        <v>2400</v>
      </c>
      <c r="O285" s="11"/>
      <c r="P285" s="11">
        <v>2416.330453389638</v>
      </c>
      <c r="Q285" s="11"/>
      <c r="R285" s="11">
        <v>2338.5089997355412</v>
      </c>
      <c r="S285" s="11"/>
      <c r="T285" s="11">
        <v>2303.7318480220224</v>
      </c>
      <c r="U285" s="11"/>
      <c r="V285" s="11">
        <v>2240.861977404596</v>
      </c>
      <c r="W285" s="11"/>
      <c r="X285" s="11">
        <v>2233.2774480546136</v>
      </c>
      <c r="Y285" s="11"/>
      <c r="Z285" s="11"/>
      <c r="AA285" s="11"/>
      <c r="AB285" s="11"/>
      <c r="AC285" s="11"/>
      <c r="AD285" s="11"/>
      <c r="AE285" s="11"/>
      <c r="AF285" s="11"/>
      <c r="AG285" s="11"/>
    </row>
    <row r="286" spans="1:33" x14ac:dyDescent="0.25">
      <c r="A286" s="9">
        <v>5</v>
      </c>
      <c r="B286" s="9"/>
      <c r="C286" s="9">
        <f>IF(E286=E285,C285+1,1)</f>
        <v>29</v>
      </c>
      <c r="D286" s="9">
        <f>IF(M286=M285,D285,C286)</f>
        <v>25</v>
      </c>
      <c r="E286" s="9">
        <f>10+VALUE(RIGHT(LEFT(G286,3),1))</f>
        <v>17</v>
      </c>
      <c r="F286" s="9" t="str">
        <f>RIGHT(G286,2) &amp; IF(A286&lt;2,"x","")</f>
        <v>pm</v>
      </c>
      <c r="G286" s="9" t="s">
        <v>547</v>
      </c>
      <c r="H286" s="9" t="s">
        <v>119</v>
      </c>
      <c r="I286" s="9" t="s">
        <v>546</v>
      </c>
      <c r="J286" s="10" t="s">
        <v>680</v>
      </c>
      <c r="K286" s="11">
        <f>LOOKUP(1E+100,M286:AC286)</f>
        <v>2164.816634464717</v>
      </c>
      <c r="L286" s="9"/>
      <c r="M286" s="11">
        <v>2400</v>
      </c>
      <c r="O286" s="11"/>
      <c r="P286" s="11"/>
      <c r="Q286" s="11"/>
      <c r="R286" s="11">
        <v>2337.7028474617719</v>
      </c>
      <c r="S286" s="11"/>
      <c r="T286" s="11">
        <v>2249.8790654342693</v>
      </c>
      <c r="U286" s="11"/>
      <c r="V286" s="11">
        <v>2195.6994788470638</v>
      </c>
      <c r="W286" s="11"/>
      <c r="X286" s="11">
        <v>2164.816634464717</v>
      </c>
      <c r="Y286" s="11"/>
      <c r="Z286" s="11"/>
      <c r="AA286" s="11"/>
      <c r="AB286" s="11"/>
      <c r="AC286" s="11"/>
      <c r="AD286" s="11"/>
      <c r="AE286" s="11"/>
      <c r="AF286" s="11"/>
      <c r="AG286" s="11"/>
    </row>
    <row r="287" spans="1:33" x14ac:dyDescent="0.25">
      <c r="A287" s="9">
        <v>3</v>
      </c>
      <c r="B287" s="9"/>
      <c r="C287" s="9">
        <f>IF(E287=E286,C286+1,1)</f>
        <v>1</v>
      </c>
      <c r="D287" s="9">
        <f>IF(M287=M286,D286,C287)</f>
        <v>1</v>
      </c>
      <c r="E287" s="9">
        <f>10+VALUE(RIGHT(LEFT(G287,3),1))</f>
        <v>18</v>
      </c>
      <c r="F287" s="9" t="str">
        <f>RIGHT(G287,2) &amp; IF(A287&lt;2,"x","")</f>
        <v>pm</v>
      </c>
      <c r="G287" s="9" t="s">
        <v>576</v>
      </c>
      <c r="H287" s="9" t="s">
        <v>447</v>
      </c>
      <c r="I287" s="9" t="s">
        <v>575</v>
      </c>
      <c r="J287" s="10" t="s">
        <v>679</v>
      </c>
      <c r="K287" s="11">
        <f>LOOKUP(1E+100,M287:AC287)</f>
        <v>3141.8926549068974</v>
      </c>
      <c r="L287" s="9"/>
      <c r="M287" s="11">
        <v>3000</v>
      </c>
      <c r="O287" s="11">
        <v>3073.5430014703875</v>
      </c>
      <c r="P287" s="11"/>
      <c r="Q287" s="11"/>
      <c r="R287" s="11"/>
      <c r="S287" s="11"/>
      <c r="T287" s="11"/>
      <c r="U287" s="11">
        <v>3112.299077478679</v>
      </c>
      <c r="V287" s="11"/>
      <c r="W287" s="11"/>
      <c r="X287" s="11"/>
      <c r="Y287" s="11">
        <v>3141.8926549068974</v>
      </c>
      <c r="Z287" s="11"/>
      <c r="AA287" s="11"/>
      <c r="AB287" s="11"/>
      <c r="AC287" s="11"/>
      <c r="AD287" s="11"/>
      <c r="AE287" s="11"/>
      <c r="AF287" s="11"/>
      <c r="AG287" s="11"/>
    </row>
    <row r="288" spans="1:33" x14ac:dyDescent="0.25">
      <c r="A288" s="9">
        <v>2</v>
      </c>
      <c r="B288" s="9"/>
      <c r="C288" s="9">
        <f>IF(E288=E287,C287+1,1)</f>
        <v>2</v>
      </c>
      <c r="D288" s="9">
        <f>IF(M288=M287,D287,C288)</f>
        <v>1</v>
      </c>
      <c r="E288" s="9">
        <f>10+VALUE(RIGHT(LEFT(G288,3),1))</f>
        <v>18</v>
      </c>
      <c r="F288" s="9" t="str">
        <f>RIGHT(G288,2) &amp; IF(A288&lt;2,"x","")</f>
        <v>pm</v>
      </c>
      <c r="G288" s="9" t="s">
        <v>560</v>
      </c>
      <c r="H288" s="9" t="s">
        <v>35</v>
      </c>
      <c r="I288" s="9" t="s">
        <v>559</v>
      </c>
      <c r="J288" s="10" t="s">
        <v>679</v>
      </c>
      <c r="K288" s="11">
        <f>LOOKUP(1E+100,M288:AC288)</f>
        <v>3120.0264967145672</v>
      </c>
      <c r="L288" s="9"/>
      <c r="M288" s="11">
        <v>3000</v>
      </c>
      <c r="O288" s="11"/>
      <c r="P288" s="11"/>
      <c r="Q288" s="11"/>
      <c r="R288" s="11"/>
      <c r="S288" s="11"/>
      <c r="T288" s="11"/>
      <c r="U288" s="11"/>
      <c r="V288" s="11"/>
      <c r="W288" s="11">
        <v>3037.1327362053721</v>
      </c>
      <c r="X288" s="11"/>
      <c r="Y288" s="11">
        <v>3120.0264967145672</v>
      </c>
      <c r="Z288" s="11"/>
      <c r="AA288" s="11"/>
      <c r="AB288" s="11"/>
      <c r="AC288" s="11"/>
      <c r="AD288" s="11"/>
      <c r="AE288" s="11"/>
      <c r="AF288" s="11"/>
      <c r="AG288" s="11"/>
    </row>
    <row r="289" spans="1:33" x14ac:dyDescent="0.25">
      <c r="A289" s="9">
        <v>4</v>
      </c>
      <c r="B289" s="9"/>
      <c r="C289" s="9">
        <f>IF(E289=E288,C288+1,1)</f>
        <v>3</v>
      </c>
      <c r="D289" s="9">
        <f>IF(M289=M288,D288,C289)</f>
        <v>1</v>
      </c>
      <c r="E289" s="9">
        <f>10+VALUE(RIGHT(LEFT(G289,3),1))</f>
        <v>18</v>
      </c>
      <c r="F289" s="9" t="str">
        <f>RIGHT(G289,2) &amp; IF(A289&lt;2,"x","")</f>
        <v>pm</v>
      </c>
      <c r="G289" s="9" t="s">
        <v>578</v>
      </c>
      <c r="H289" s="9" t="s">
        <v>579</v>
      </c>
      <c r="I289" s="9" t="s">
        <v>577</v>
      </c>
      <c r="J289" s="10" t="s">
        <v>679</v>
      </c>
      <c r="K289" s="11">
        <f>LOOKUP(1E+100,M289:AC289)</f>
        <v>3117.7325944558311</v>
      </c>
      <c r="L289" s="9"/>
      <c r="M289" s="11">
        <v>3000</v>
      </c>
      <c r="O289" s="11">
        <v>3032.3841640874152</v>
      </c>
      <c r="P289" s="11"/>
      <c r="Q289" s="11"/>
      <c r="R289" s="11"/>
      <c r="S289" s="11"/>
      <c r="T289" s="11"/>
      <c r="U289" s="11">
        <v>3079.1531819120014</v>
      </c>
      <c r="V289" s="11"/>
      <c r="W289" s="11"/>
      <c r="X289" s="11"/>
      <c r="Y289" s="11">
        <v>3117.7325944558311</v>
      </c>
      <c r="Z289" s="11"/>
      <c r="AA289" s="11"/>
      <c r="AB289" s="11"/>
      <c r="AC289" s="11"/>
      <c r="AD289" s="11"/>
      <c r="AE289" s="11"/>
      <c r="AF289" s="11"/>
      <c r="AG289" s="11"/>
    </row>
    <row r="290" spans="1:33" x14ac:dyDescent="0.25">
      <c r="A290" s="9">
        <v>2</v>
      </c>
      <c r="B290" s="9"/>
      <c r="C290" s="9">
        <f>IF(E290=E289,C289+1,1)</f>
        <v>4</v>
      </c>
      <c r="D290" s="9">
        <f>IF(M290=M289,D289,C290)</f>
        <v>1</v>
      </c>
      <c r="E290" s="9">
        <f>10+VALUE(RIGHT(LEFT(G290,3),1))</f>
        <v>18</v>
      </c>
      <c r="F290" s="9" t="str">
        <f>RIGHT(G290,2) &amp; IF(A290&lt;2,"x","")</f>
        <v>pm</v>
      </c>
      <c r="G290" s="9" t="s">
        <v>564</v>
      </c>
      <c r="H290" s="9" t="s">
        <v>45</v>
      </c>
      <c r="I290" s="9" t="s">
        <v>563</v>
      </c>
      <c r="J290" s="10" t="s">
        <v>679</v>
      </c>
      <c r="K290" s="11">
        <f>LOOKUP(1E+100,M290:AC290)</f>
        <v>3013.6216857083637</v>
      </c>
      <c r="L290" s="9"/>
      <c r="M290" s="11">
        <v>3000</v>
      </c>
      <c r="O290" s="11">
        <v>2948.6084253075928</v>
      </c>
      <c r="P290" s="11"/>
      <c r="Q290" s="11"/>
      <c r="R290" s="11"/>
      <c r="S290" s="11"/>
      <c r="T290" s="11"/>
      <c r="U290" s="11"/>
      <c r="V290" s="11"/>
      <c r="W290" s="11"/>
      <c r="X290" s="11"/>
      <c r="Y290" s="11">
        <v>3013.6216857083637</v>
      </c>
      <c r="Z290" s="11"/>
      <c r="AA290" s="11"/>
      <c r="AB290" s="11"/>
      <c r="AC290" s="11"/>
      <c r="AD290" s="11"/>
      <c r="AE290" s="11"/>
      <c r="AF290" s="11"/>
      <c r="AG290" s="11"/>
    </row>
    <row r="291" spans="1:33" x14ac:dyDescent="0.25">
      <c r="A291" s="9">
        <v>3</v>
      </c>
      <c r="B291" s="9"/>
      <c r="C291" s="9">
        <f>IF(E291=E290,C290+1,1)</f>
        <v>5</v>
      </c>
      <c r="D291" s="9">
        <f>IF(M291=M290,D290,C291)</f>
        <v>1</v>
      </c>
      <c r="E291" s="9">
        <f>10+VALUE(RIGHT(LEFT(G291,3),1))</f>
        <v>18</v>
      </c>
      <c r="F291" s="9" t="str">
        <f>RIGHT(G291,2) &amp; IF(A291&lt;2,"x","")</f>
        <v>pm</v>
      </c>
      <c r="G291" s="9" t="s">
        <v>570</v>
      </c>
      <c r="H291" s="9" t="s">
        <v>35</v>
      </c>
      <c r="I291" s="9" t="s">
        <v>569</v>
      </c>
      <c r="J291" s="10" t="s">
        <v>679</v>
      </c>
      <c r="K291" s="11">
        <f>LOOKUP(1E+100,M291:AC291)</f>
        <v>2923.2455498728054</v>
      </c>
      <c r="L291" s="9"/>
      <c r="M291" s="11">
        <v>3000</v>
      </c>
      <c r="O291" s="11"/>
      <c r="P291" s="11"/>
      <c r="Q291" s="11"/>
      <c r="R291" s="11"/>
      <c r="S291" s="11">
        <v>2951.9748898787816</v>
      </c>
      <c r="T291" s="11"/>
      <c r="U291" s="11"/>
      <c r="V291" s="11"/>
      <c r="W291" s="11">
        <v>2901.6932579440013</v>
      </c>
      <c r="X291" s="11"/>
      <c r="Y291" s="11">
        <v>2923.2455498728054</v>
      </c>
      <c r="Z291" s="11"/>
      <c r="AA291" s="11"/>
      <c r="AB291" s="11"/>
      <c r="AC291" s="11"/>
      <c r="AD291" s="11"/>
      <c r="AE291" s="11"/>
      <c r="AF291" s="11"/>
      <c r="AG291" s="11"/>
    </row>
    <row r="292" spans="1:33" x14ac:dyDescent="0.25">
      <c r="A292" s="9">
        <v>2</v>
      </c>
      <c r="B292" s="9"/>
      <c r="C292" s="9">
        <f>IF(E292=E291,C291+1,1)</f>
        <v>6</v>
      </c>
      <c r="D292" s="9">
        <f>IF(M292=M291,D291,C292)</f>
        <v>1</v>
      </c>
      <c r="E292" s="9">
        <f>10+VALUE(RIGHT(LEFT(G292,3),1))</f>
        <v>18</v>
      </c>
      <c r="F292" s="9" t="str">
        <f>RIGHT(G292,2) &amp; IF(A292&lt;2,"x","")</f>
        <v>pm</v>
      </c>
      <c r="G292" s="9" t="s">
        <v>585</v>
      </c>
      <c r="H292" s="9" t="s">
        <v>209</v>
      </c>
      <c r="I292" s="9" t="s">
        <v>584</v>
      </c>
      <c r="J292" s="10" t="s">
        <v>679</v>
      </c>
      <c r="K292" s="11">
        <f>LOOKUP(1E+100,M292:AC292)</f>
        <v>2894.2843263765149</v>
      </c>
      <c r="L292" s="9"/>
      <c r="M292" s="11">
        <v>3000</v>
      </c>
      <c r="O292" s="11">
        <v>2935.1707127088944</v>
      </c>
      <c r="P292" s="11"/>
      <c r="Q292" s="11"/>
      <c r="R292" s="11"/>
      <c r="S292" s="11"/>
      <c r="T292" s="11"/>
      <c r="U292" s="11"/>
      <c r="V292" s="11"/>
      <c r="W292" s="11"/>
      <c r="X292" s="11"/>
      <c r="Y292" s="11">
        <v>2894.2843263765149</v>
      </c>
      <c r="Z292" s="11"/>
      <c r="AA292" s="11"/>
      <c r="AB292" s="11"/>
      <c r="AC292" s="11"/>
      <c r="AD292" s="11"/>
      <c r="AE292" s="11"/>
      <c r="AF292" s="11"/>
      <c r="AG292" s="11"/>
    </row>
    <row r="293" spans="1:33" x14ac:dyDescent="0.25">
      <c r="A293" s="9">
        <v>2</v>
      </c>
      <c r="B293" s="9"/>
      <c r="C293" s="9">
        <f>IF(E293=E292,C292+1,1)</f>
        <v>7</v>
      </c>
      <c r="D293" s="9">
        <f>IF(M293=M292,D292,C293)</f>
        <v>1</v>
      </c>
      <c r="E293" s="9">
        <f>10+VALUE(RIGHT(LEFT(G293,3),1))</f>
        <v>18</v>
      </c>
      <c r="F293" s="9" t="str">
        <f>RIGHT(G293,2) &amp; IF(A293&lt;2,"x","")</f>
        <v>pm</v>
      </c>
      <c r="G293" s="9" t="s">
        <v>589</v>
      </c>
      <c r="H293" s="9" t="s">
        <v>124</v>
      </c>
      <c r="I293" s="9" t="s">
        <v>588</v>
      </c>
      <c r="J293" s="10" t="s">
        <v>679</v>
      </c>
      <c r="K293" s="11">
        <f>LOOKUP(1E+100,M293:AC293)</f>
        <v>2893.7712661668488</v>
      </c>
      <c r="L293" s="9"/>
      <c r="M293" s="11">
        <v>3000</v>
      </c>
      <c r="O293" s="11">
        <v>2883.1952269491931</v>
      </c>
      <c r="P293" s="11"/>
      <c r="Q293" s="11"/>
      <c r="R293" s="11"/>
      <c r="S293" s="11"/>
      <c r="T293" s="11"/>
      <c r="U293" s="11"/>
      <c r="V293" s="11"/>
      <c r="W293" s="11"/>
      <c r="X293" s="11"/>
      <c r="Y293" s="11">
        <v>2893.7712661668488</v>
      </c>
      <c r="Z293" s="11"/>
      <c r="AA293" s="11"/>
      <c r="AB293" s="11"/>
      <c r="AC293" s="11"/>
      <c r="AD293" s="11"/>
      <c r="AE293" s="11"/>
      <c r="AF293" s="11"/>
      <c r="AG293" s="11"/>
    </row>
    <row r="294" spans="1:33" x14ac:dyDescent="0.25">
      <c r="A294" s="9">
        <v>3</v>
      </c>
      <c r="B294" s="9"/>
      <c r="C294" s="9">
        <f>IF(E294=E293,C293+1,1)</f>
        <v>8</v>
      </c>
      <c r="D294" s="9">
        <f>IF(M294=M293,D293,C294)</f>
        <v>8</v>
      </c>
      <c r="E294" s="9">
        <f>10+VALUE(RIGHT(LEFT(G294,3),1))</f>
        <v>18</v>
      </c>
      <c r="F294" s="9" t="str">
        <f>RIGHT(G294,2) &amp; IF(A294&lt;2,"x","")</f>
        <v>pm</v>
      </c>
      <c r="G294" s="9" t="s">
        <v>566</v>
      </c>
      <c r="H294" s="9" t="s">
        <v>129</v>
      </c>
      <c r="I294" s="9" t="s">
        <v>565</v>
      </c>
      <c r="J294" s="10" t="s">
        <v>679</v>
      </c>
      <c r="K294" s="11">
        <f>LOOKUP(1E+100,M294:AC294)</f>
        <v>2882.8718654448089</v>
      </c>
      <c r="L294" s="9"/>
      <c r="M294" s="11">
        <v>2866.6666666666665</v>
      </c>
      <c r="O294" s="11"/>
      <c r="P294" s="11"/>
      <c r="Q294" s="11">
        <v>2901.9683293212579</v>
      </c>
      <c r="R294" s="11">
        <v>2909.4290210334657</v>
      </c>
      <c r="S294" s="11"/>
      <c r="T294" s="11"/>
      <c r="U294" s="11"/>
      <c r="V294" s="11"/>
      <c r="W294" s="11">
        <v>2882.8718654448089</v>
      </c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</row>
    <row r="295" spans="1:33" x14ac:dyDescent="0.25">
      <c r="A295" s="9">
        <v>2</v>
      </c>
      <c r="B295" s="9"/>
      <c r="C295" s="9">
        <f>IF(E295=E294,C294+1,1)</f>
        <v>9</v>
      </c>
      <c r="D295" s="9">
        <f>IF(M295=M294,D294,C295)</f>
        <v>9</v>
      </c>
      <c r="E295" s="9">
        <f>10+VALUE(RIGHT(LEFT(G295,3),1))</f>
        <v>18</v>
      </c>
      <c r="F295" s="9" t="str">
        <f>RIGHT(G295,2) &amp; IF(A295&lt;2,"x","")</f>
        <v>pm</v>
      </c>
      <c r="G295" s="9" t="s">
        <v>558</v>
      </c>
      <c r="H295" s="9" t="s">
        <v>19</v>
      </c>
      <c r="I295" s="9" t="s">
        <v>557</v>
      </c>
      <c r="J295" s="10" t="s">
        <v>679</v>
      </c>
      <c r="K295" s="11">
        <f>LOOKUP(1E+100,M295:AC295)</f>
        <v>2863.2232478404489</v>
      </c>
      <c r="L295" s="9"/>
      <c r="M295" s="11">
        <v>3000</v>
      </c>
      <c r="O295" s="11">
        <v>2931.3411210443674</v>
      </c>
      <c r="P295" s="11"/>
      <c r="Q295" s="11"/>
      <c r="R295" s="11"/>
      <c r="S295" s="11"/>
      <c r="T295" s="11"/>
      <c r="U295" s="11">
        <v>2939.5864200932042</v>
      </c>
      <c r="V295" s="11"/>
      <c r="W295" s="11"/>
      <c r="X295" s="11"/>
      <c r="Y295" s="11">
        <v>2863.2232478404489</v>
      </c>
      <c r="Z295" s="11"/>
      <c r="AA295" s="11"/>
      <c r="AB295" s="11"/>
      <c r="AC295" s="11"/>
      <c r="AD295" s="11"/>
      <c r="AE295" s="11"/>
      <c r="AF295" s="11"/>
      <c r="AG295" s="11"/>
    </row>
    <row r="296" spans="1:33" x14ac:dyDescent="0.25">
      <c r="A296" s="9">
        <v>5</v>
      </c>
      <c r="B296" s="9"/>
      <c r="C296" s="9">
        <f>IF(E296=E295,C295+1,1)</f>
        <v>10</v>
      </c>
      <c r="D296" s="9">
        <f>IF(M296=M295,D295,C296)</f>
        <v>10</v>
      </c>
      <c r="E296" s="9">
        <f>10+VALUE(RIGHT(LEFT(G296,3),1))</f>
        <v>18</v>
      </c>
      <c r="F296" s="9" t="str">
        <f>RIGHT(G296,2) &amp; IF(A296&lt;2,"x","")</f>
        <v>pm</v>
      </c>
      <c r="G296" s="9" t="s">
        <v>556</v>
      </c>
      <c r="H296" s="9" t="s">
        <v>11</v>
      </c>
      <c r="I296" s="9" t="s">
        <v>555</v>
      </c>
      <c r="J296" s="10" t="s">
        <v>679</v>
      </c>
      <c r="K296" s="11">
        <f>LOOKUP(1E+100,M296:AC296)</f>
        <v>2853.7711924565174</v>
      </c>
      <c r="L296" s="9"/>
      <c r="M296" s="11">
        <v>2920</v>
      </c>
      <c r="O296" s="11"/>
      <c r="P296" s="11"/>
      <c r="Q296" s="11"/>
      <c r="R296" s="11"/>
      <c r="S296" s="11"/>
      <c r="T296" s="11">
        <v>2856.7353094689088</v>
      </c>
      <c r="U296" s="11">
        <v>2838.5876453388701</v>
      </c>
      <c r="V296" s="11"/>
      <c r="W296" s="11">
        <v>2873.3406869131345</v>
      </c>
      <c r="X296" s="11"/>
      <c r="Y296" s="11">
        <v>2853.7711924565174</v>
      </c>
      <c r="Z296" s="11"/>
      <c r="AA296" s="11"/>
      <c r="AB296" s="11"/>
      <c r="AC296" s="11"/>
      <c r="AD296" s="11"/>
      <c r="AE296" s="11"/>
      <c r="AF296" s="11"/>
      <c r="AG296" s="11"/>
    </row>
    <row r="297" spans="1:33" x14ac:dyDescent="0.25">
      <c r="A297" s="9">
        <v>5</v>
      </c>
      <c r="B297" s="9"/>
      <c r="C297" s="9">
        <f>IF(E297=E296,C296+1,1)</f>
        <v>11</v>
      </c>
      <c r="D297" s="9">
        <f>IF(M297=M296,D296,C297)</f>
        <v>11</v>
      </c>
      <c r="E297" s="9">
        <f>10+VALUE(RIGHT(LEFT(G297,3),1))</f>
        <v>18</v>
      </c>
      <c r="F297" s="9" t="str">
        <f>RIGHT(G297,2) &amp; IF(A297&lt;2,"x","")</f>
        <v>pm</v>
      </c>
      <c r="G297" s="9" t="s">
        <v>568</v>
      </c>
      <c r="H297" s="9" t="s">
        <v>299</v>
      </c>
      <c r="I297" s="9" t="s">
        <v>567</v>
      </c>
      <c r="J297" s="10" t="s">
        <v>679</v>
      </c>
      <c r="K297" s="11">
        <f>LOOKUP(1E+100,M297:AC297)</f>
        <v>2805.664778117582</v>
      </c>
      <c r="L297" s="9"/>
      <c r="M297" s="11">
        <v>3000</v>
      </c>
      <c r="O297" s="11">
        <v>2926.6317320617309</v>
      </c>
      <c r="P297" s="11"/>
      <c r="Q297" s="11"/>
      <c r="R297" s="11"/>
      <c r="S297" s="11"/>
      <c r="T297" s="11"/>
      <c r="U297" s="11">
        <v>2859.795266485386</v>
      </c>
      <c r="V297" s="11"/>
      <c r="W297" s="11">
        <v>2824.9635446349512</v>
      </c>
      <c r="X297" s="11"/>
      <c r="Y297" s="11">
        <v>2805.664778117582</v>
      </c>
      <c r="Z297" s="11"/>
      <c r="AA297" s="11"/>
      <c r="AB297" s="11"/>
      <c r="AC297" s="11"/>
      <c r="AD297" s="11"/>
      <c r="AE297" s="11"/>
      <c r="AF297" s="11"/>
      <c r="AG297" s="11"/>
    </row>
    <row r="298" spans="1:33" x14ac:dyDescent="0.25">
      <c r="A298" s="9">
        <v>7</v>
      </c>
      <c r="B298" s="9"/>
      <c r="C298" s="9">
        <f>IF(E298=E297,C297+1,1)</f>
        <v>12</v>
      </c>
      <c r="D298" s="9">
        <f>IF(M298=M297,D297,C298)</f>
        <v>11</v>
      </c>
      <c r="E298" s="9">
        <f>10+VALUE(RIGHT(LEFT(G298,3),1))</f>
        <v>18</v>
      </c>
      <c r="F298" s="9" t="str">
        <f>RIGHT(G298,2) &amp; IF(A298&lt;2,"x","")</f>
        <v>pm</v>
      </c>
      <c r="G298" s="9" t="s">
        <v>574</v>
      </c>
      <c r="H298" s="9" t="s">
        <v>194</v>
      </c>
      <c r="I298" s="9" t="s">
        <v>573</v>
      </c>
      <c r="J298" s="10" t="s">
        <v>679</v>
      </c>
      <c r="K298" s="11">
        <f>LOOKUP(1E+100,M298:AC298)</f>
        <v>2800.7052273084023</v>
      </c>
      <c r="L298" s="9"/>
      <c r="M298" s="11">
        <v>3000</v>
      </c>
      <c r="O298" s="11">
        <v>2961.5530975568113</v>
      </c>
      <c r="P298" s="11"/>
      <c r="Q298" s="11">
        <v>3046.1529835455331</v>
      </c>
      <c r="R298" s="11"/>
      <c r="S298" s="11">
        <v>2955.2831566080927</v>
      </c>
      <c r="T298" s="11"/>
      <c r="U298" s="11">
        <v>2927.0999448587754</v>
      </c>
      <c r="V298" s="11"/>
      <c r="W298" s="11">
        <v>2865.1000950461112</v>
      </c>
      <c r="X298" s="11"/>
      <c r="Y298" s="11">
        <v>2800.7052273084023</v>
      </c>
      <c r="Z298" s="11"/>
      <c r="AA298" s="11"/>
      <c r="AB298" s="11"/>
      <c r="AC298" s="11"/>
      <c r="AD298" s="11"/>
      <c r="AE298" s="11"/>
      <c r="AF298" s="11"/>
      <c r="AG298" s="11"/>
    </row>
    <row r="299" spans="1:33" x14ac:dyDescent="0.25">
      <c r="A299" s="9">
        <v>3</v>
      </c>
      <c r="B299" s="9"/>
      <c r="C299" s="9">
        <f>IF(E299=E298,C298+1,1)</f>
        <v>13</v>
      </c>
      <c r="D299" s="9">
        <f>IF(M299=M298,D298,C299)</f>
        <v>11</v>
      </c>
      <c r="E299" s="9">
        <f>10+VALUE(RIGHT(LEFT(G299,3),1))</f>
        <v>18</v>
      </c>
      <c r="F299" s="9" t="str">
        <f>RIGHT(G299,2) &amp; IF(A299&lt;2,"x","")</f>
        <v>pm</v>
      </c>
      <c r="G299" s="9" t="s">
        <v>583</v>
      </c>
      <c r="H299" s="9" t="s">
        <v>447</v>
      </c>
      <c r="I299" s="9" t="s">
        <v>582</v>
      </c>
      <c r="J299" s="10" t="s">
        <v>679</v>
      </c>
      <c r="K299" s="11">
        <f>LOOKUP(1E+100,M299:AC299)</f>
        <v>2702.6340817013274</v>
      </c>
      <c r="L299" s="9"/>
      <c r="M299" s="11">
        <v>3000</v>
      </c>
      <c r="O299" s="11">
        <v>2827.8864358589581</v>
      </c>
      <c r="P299" s="11"/>
      <c r="Q299" s="11"/>
      <c r="R299" s="11"/>
      <c r="S299" s="11"/>
      <c r="T299" s="11"/>
      <c r="U299" s="11">
        <v>2759.7102299850212</v>
      </c>
      <c r="V299" s="11"/>
      <c r="W299" s="11"/>
      <c r="X299" s="11"/>
      <c r="Y299" s="11">
        <v>2702.6340817013274</v>
      </c>
      <c r="Z299" s="11"/>
      <c r="AA299" s="11"/>
      <c r="AB299" s="11"/>
      <c r="AC299" s="11"/>
      <c r="AD299" s="11"/>
      <c r="AE299" s="11"/>
      <c r="AF299" s="11"/>
      <c r="AG299" s="11"/>
    </row>
    <row r="300" spans="1:33" x14ac:dyDescent="0.25">
      <c r="A300" s="9">
        <v>2</v>
      </c>
      <c r="B300" s="9"/>
      <c r="C300" s="9">
        <f>IF(E300=E299,C299+1,1)</f>
        <v>14</v>
      </c>
      <c r="D300" s="9">
        <f>IF(M300=M299,D299,C300)</f>
        <v>14</v>
      </c>
      <c r="E300" s="9">
        <f>10+VALUE(RIGHT(LEFT(G300,3),1))</f>
        <v>18</v>
      </c>
      <c r="F300" s="9" t="str">
        <f>RIGHT(G300,2) &amp; IF(A300&lt;2,"x","")</f>
        <v>pm</v>
      </c>
      <c r="G300" s="9" t="s">
        <v>779</v>
      </c>
      <c r="H300" s="9" t="s">
        <v>150</v>
      </c>
      <c r="I300" s="9" t="s">
        <v>780</v>
      </c>
      <c r="J300" s="10" t="s">
        <v>679</v>
      </c>
      <c r="K300" s="11">
        <f>LOOKUP(1E+100,M300:AC300)</f>
        <v>2618.9328038809381</v>
      </c>
      <c r="L300" s="9"/>
      <c r="M300" s="11">
        <v>2800</v>
      </c>
      <c r="O300" s="11"/>
      <c r="P300" s="11"/>
      <c r="Q300" s="11"/>
      <c r="R300" s="11"/>
      <c r="S300" s="11"/>
      <c r="T300" s="11"/>
      <c r="U300" s="11"/>
      <c r="V300" s="11">
        <v>2649.1130153756208</v>
      </c>
      <c r="W300" s="11"/>
      <c r="X300" s="11">
        <v>2618.9328038809381</v>
      </c>
      <c r="Y300" s="11"/>
      <c r="Z300" s="11"/>
      <c r="AA300" s="11"/>
      <c r="AB300" s="11"/>
      <c r="AC300" s="11"/>
      <c r="AD300" s="11"/>
      <c r="AE300" s="11"/>
      <c r="AF300" s="11"/>
      <c r="AG300" s="11"/>
    </row>
    <row r="301" spans="1:33" x14ac:dyDescent="0.25">
      <c r="A301" s="9">
        <v>6</v>
      </c>
      <c r="B301" s="9"/>
      <c r="C301" s="9">
        <f>IF(E301=E300,C300+1,1)</f>
        <v>15</v>
      </c>
      <c r="D301" s="9">
        <f>IF(M301=M300,D300,C301)</f>
        <v>15</v>
      </c>
      <c r="E301" s="9">
        <f>10+VALUE(RIGHT(LEFT(G301,3),1))</f>
        <v>18</v>
      </c>
      <c r="F301" s="9" t="str">
        <f>RIGHT(G301,2) &amp; IF(A301&lt;2,"x","")</f>
        <v>pm</v>
      </c>
      <c r="G301" s="9" t="s">
        <v>591</v>
      </c>
      <c r="H301" s="9" t="s">
        <v>367</v>
      </c>
      <c r="I301" s="9" t="s">
        <v>590</v>
      </c>
      <c r="J301" s="10" t="s">
        <v>680</v>
      </c>
      <c r="K301" s="11">
        <f>LOOKUP(1E+100,M301:AC301)</f>
        <v>2576.4126530090175</v>
      </c>
      <c r="L301" s="9"/>
      <c r="M301" s="11">
        <v>2600</v>
      </c>
      <c r="P301" s="12">
        <v>2574.5250405208717</v>
      </c>
      <c r="R301" s="12">
        <v>2596.2496974466353</v>
      </c>
      <c r="T301" s="12">
        <v>2553.4369337621843</v>
      </c>
      <c r="V301" s="12">
        <v>2510.0902423646144</v>
      </c>
      <c r="X301" s="12">
        <v>2576.4126530090175</v>
      </c>
    </row>
    <row r="302" spans="1:33" x14ac:dyDescent="0.25">
      <c r="A302" s="9">
        <v>5</v>
      </c>
      <c r="B302" s="9"/>
      <c r="C302" s="9">
        <f>IF(E302=E301,C301+1,1)</f>
        <v>16</v>
      </c>
      <c r="D302" s="9">
        <f>IF(M302=M301,D301,C302)</f>
        <v>15</v>
      </c>
      <c r="E302" s="9">
        <f>10+VALUE(RIGHT(LEFT(G302,3),1))</f>
        <v>18</v>
      </c>
      <c r="F302" s="9" t="str">
        <f>RIGHT(G302,2) &amp; IF(A302&lt;2,"x","")</f>
        <v>pm</v>
      </c>
      <c r="G302" s="9" t="s">
        <v>587</v>
      </c>
      <c r="H302" s="9" t="s">
        <v>119</v>
      </c>
      <c r="I302" s="9" t="s">
        <v>586</v>
      </c>
      <c r="J302" s="10" t="s">
        <v>680</v>
      </c>
      <c r="K302" s="11">
        <f>LOOKUP(1E+100,M302:AC302)</f>
        <v>2560.7622546652278</v>
      </c>
      <c r="L302" s="9"/>
      <c r="M302" s="11">
        <v>2600</v>
      </c>
      <c r="O302" s="11"/>
      <c r="P302" s="11"/>
      <c r="Q302" s="11"/>
      <c r="R302" s="11">
        <v>2578.5617945802783</v>
      </c>
      <c r="S302" s="11"/>
      <c r="T302" s="11">
        <v>2524.5863454487444</v>
      </c>
      <c r="U302" s="11"/>
      <c r="V302" s="11">
        <v>2546.411939483321</v>
      </c>
      <c r="W302" s="11"/>
      <c r="X302" s="11">
        <v>2560.7622546652278</v>
      </c>
      <c r="Y302" s="11"/>
      <c r="Z302" s="11"/>
      <c r="AA302" s="11"/>
      <c r="AB302" s="11"/>
      <c r="AC302" s="11"/>
      <c r="AD302" s="11"/>
      <c r="AE302" s="11"/>
      <c r="AF302" s="11"/>
      <c r="AG302" s="11"/>
    </row>
    <row r="303" spans="1:33" x14ac:dyDescent="0.25">
      <c r="A303" s="9">
        <v>4</v>
      </c>
      <c r="B303" s="9"/>
      <c r="C303" s="9">
        <f>IF(E303=E302,C302+1,1)</f>
        <v>17</v>
      </c>
      <c r="D303" s="9">
        <f>IF(M303=M302,D302,C303)</f>
        <v>15</v>
      </c>
      <c r="E303" s="9">
        <f>10+VALUE(RIGHT(LEFT(G303,3),1))</f>
        <v>18</v>
      </c>
      <c r="F303" s="9" t="str">
        <f>RIGHT(G303,2) &amp; IF(A303&lt;2,"x","")</f>
        <v>pm</v>
      </c>
      <c r="G303" s="9" t="s">
        <v>572</v>
      </c>
      <c r="H303" s="9" t="s">
        <v>480</v>
      </c>
      <c r="I303" s="9" t="s">
        <v>571</v>
      </c>
      <c r="J303" s="10" t="s">
        <v>680</v>
      </c>
      <c r="K303" s="11">
        <f>LOOKUP(1E+100,M303:AC303)</f>
        <v>2548.9418114660511</v>
      </c>
      <c r="L303" s="9"/>
      <c r="M303" s="11">
        <v>2600</v>
      </c>
      <c r="O303" s="11"/>
      <c r="P303" s="11">
        <v>2553.2237594256922</v>
      </c>
      <c r="Q303" s="11"/>
      <c r="R303" s="11"/>
      <c r="S303" s="11"/>
      <c r="T303" s="11"/>
      <c r="U303" s="11"/>
      <c r="V303" s="11">
        <v>2515.6645455633688</v>
      </c>
      <c r="W303" s="11"/>
      <c r="X303" s="11">
        <v>2548.9418114660511</v>
      </c>
      <c r="Y303" s="11"/>
      <c r="Z303" s="11"/>
      <c r="AA303" s="11"/>
      <c r="AB303" s="11"/>
      <c r="AC303" s="11"/>
      <c r="AD303" s="11"/>
      <c r="AE303" s="11"/>
      <c r="AF303" s="11"/>
      <c r="AG303" s="11"/>
    </row>
    <row r="304" spans="1:33" x14ac:dyDescent="0.25">
      <c r="A304" s="9">
        <v>5</v>
      </c>
      <c r="B304" s="9"/>
      <c r="C304" s="9">
        <f>IF(E304=E303,C303+1,1)</f>
        <v>18</v>
      </c>
      <c r="D304" s="9">
        <f>IF(M304=M303,D303,C304)</f>
        <v>15</v>
      </c>
      <c r="E304" s="9">
        <f>10+VALUE(RIGHT(LEFT(G304,3),1))</f>
        <v>18</v>
      </c>
      <c r="F304" s="9" t="str">
        <f>RIGHT(G304,2) &amp; IF(A304&lt;2,"x","")</f>
        <v>pm</v>
      </c>
      <c r="G304" s="9" t="s">
        <v>562</v>
      </c>
      <c r="H304" s="9" t="s">
        <v>414</v>
      </c>
      <c r="I304" s="9" t="s">
        <v>561</v>
      </c>
      <c r="J304" s="10" t="s">
        <v>680</v>
      </c>
      <c r="K304" s="11">
        <f>LOOKUP(1E+100,M304:AC304)</f>
        <v>2485.1424064321991</v>
      </c>
      <c r="L304" s="9"/>
      <c r="M304" s="11">
        <v>2600</v>
      </c>
      <c r="P304" s="12">
        <v>2557.8851549220831</v>
      </c>
      <c r="R304" s="12">
        <v>2473.7158443350222</v>
      </c>
      <c r="V304" s="12">
        <v>2502.6511262464896</v>
      </c>
      <c r="X304" s="12">
        <v>2485.1424064321991</v>
      </c>
    </row>
    <row r="305" spans="1:35" x14ac:dyDescent="0.25">
      <c r="A305" s="9">
        <v>6</v>
      </c>
      <c r="B305" s="9"/>
      <c r="C305" s="9">
        <f>IF(E305=E304,C304+1,1)</f>
        <v>19</v>
      </c>
      <c r="D305" s="9">
        <f>IF(M305=M304,D304,C305)</f>
        <v>15</v>
      </c>
      <c r="E305" s="9">
        <f>10+VALUE(RIGHT(LEFT(G305,3),1))</f>
        <v>18</v>
      </c>
      <c r="F305" s="9" t="str">
        <f>RIGHT(G305,2) &amp; IF(A305&lt;2,"x","")</f>
        <v>pm</v>
      </c>
      <c r="G305" s="9" t="s">
        <v>593</v>
      </c>
      <c r="H305" s="9" t="s">
        <v>757</v>
      </c>
      <c r="I305" s="9" t="s">
        <v>592</v>
      </c>
      <c r="J305" s="10" t="s">
        <v>680</v>
      </c>
      <c r="K305" s="11">
        <f>LOOKUP(1E+100,M305:AC305)</f>
        <v>2467.0630757563281</v>
      </c>
      <c r="L305" s="9"/>
      <c r="M305" s="11">
        <v>2600</v>
      </c>
      <c r="O305" s="11"/>
      <c r="P305" s="11">
        <v>2514.7294899987492</v>
      </c>
      <c r="Q305" s="11"/>
      <c r="R305" s="11">
        <v>2509.4195548725629</v>
      </c>
      <c r="S305" s="11"/>
      <c r="T305" s="11">
        <v>2433.6821061109645</v>
      </c>
      <c r="U305" s="11"/>
      <c r="V305" s="11">
        <v>2494.1927566892282</v>
      </c>
      <c r="W305" s="11"/>
      <c r="X305" s="11">
        <v>2467.0630757563281</v>
      </c>
      <c r="Y305" s="11"/>
      <c r="Z305" s="11"/>
      <c r="AA305" s="11"/>
      <c r="AB305" s="11"/>
      <c r="AC305" s="11"/>
      <c r="AD305" s="11"/>
      <c r="AE305" s="11"/>
      <c r="AF305" s="11"/>
      <c r="AG305" s="11"/>
    </row>
    <row r="306" spans="1:35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10"/>
      <c r="L306" s="9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</row>
    <row r="307" spans="1:35" s="12" customFormat="1" x14ac:dyDescent="0.25">
      <c r="A307" s="9">
        <v>1</v>
      </c>
      <c r="B307" s="9"/>
      <c r="C307" s="9">
        <f t="shared" ref="C307:C309" si="1">IF(E307=E306,C306+1,1)</f>
        <v>1</v>
      </c>
      <c r="D307" s="9">
        <f t="shared" ref="D307:D309" si="2">IF(M307=M306,D306,C307)</f>
        <v>1</v>
      </c>
      <c r="E307" s="9">
        <f t="shared" ref="E307:E309" si="3">10+VALUE(RIGHT(LEFT(G307,3),1))</f>
        <v>12</v>
      </c>
      <c r="F307" s="9" t="str">
        <f t="shared" ref="F307:F309" si="4">RIGHT(G307,2) &amp; IF(A307&lt;2,"x","")</f>
        <v>pmx</v>
      </c>
      <c r="G307" s="9" t="s">
        <v>660</v>
      </c>
      <c r="H307" s="9" t="s">
        <v>72</v>
      </c>
      <c r="I307" s="9" t="s">
        <v>659</v>
      </c>
      <c r="J307" s="10" t="s">
        <v>679</v>
      </c>
      <c r="K307" s="11">
        <f t="shared" ref="K307:K309" si="5">LOOKUP(1E+100,M307:AC307)</f>
        <v>1493.5830570790051</v>
      </c>
      <c r="L307" s="9"/>
      <c r="M307" s="11">
        <v>1600</v>
      </c>
      <c r="N307" s="11"/>
      <c r="O307" s="11">
        <v>1549.7575137856709</v>
      </c>
      <c r="P307" s="11"/>
      <c r="Q307" s="11"/>
      <c r="R307" s="11"/>
      <c r="S307" s="11"/>
      <c r="T307" s="11"/>
      <c r="U307" s="11"/>
      <c r="V307" s="11"/>
      <c r="W307" s="11"/>
      <c r="X307" s="11">
        <v>1493.5830570790051</v>
      </c>
      <c r="Y307" s="11"/>
      <c r="Z307" s="11"/>
      <c r="AA307" s="11"/>
      <c r="AB307" s="11"/>
      <c r="AC307" s="11"/>
      <c r="AD307" s="11"/>
      <c r="AE307" s="11"/>
      <c r="AF307" s="11"/>
      <c r="AG307" s="11"/>
      <c r="AH307"/>
      <c r="AI307"/>
    </row>
    <row r="308" spans="1:35" x14ac:dyDescent="0.25">
      <c r="A308" s="9">
        <v>1</v>
      </c>
      <c r="B308" s="9"/>
      <c r="C308" s="9">
        <f t="shared" si="1"/>
        <v>1</v>
      </c>
      <c r="D308" s="9">
        <f t="shared" si="2"/>
        <v>1</v>
      </c>
      <c r="E308" s="9">
        <f t="shared" si="3"/>
        <v>15</v>
      </c>
      <c r="F308" s="9" t="str">
        <f t="shared" si="4"/>
        <v>pmx</v>
      </c>
      <c r="G308" s="9" t="s">
        <v>389</v>
      </c>
      <c r="H308" s="9" t="s">
        <v>19</v>
      </c>
      <c r="I308" s="9" t="s">
        <v>388</v>
      </c>
      <c r="J308" s="10" t="s">
        <v>679</v>
      </c>
      <c r="K308" s="11">
        <f t="shared" si="5"/>
        <v>2654.7654012714215</v>
      </c>
      <c r="L308" s="9"/>
      <c r="M308" s="11">
        <v>2400</v>
      </c>
      <c r="O308" s="11"/>
      <c r="P308" s="11">
        <v>2580.6479326604422</v>
      </c>
      <c r="Q308" s="11"/>
      <c r="R308" s="11"/>
      <c r="S308" s="11"/>
      <c r="T308" s="11"/>
      <c r="U308" s="11"/>
      <c r="V308" s="11"/>
      <c r="W308" s="11"/>
      <c r="X308" s="11"/>
      <c r="Y308" s="11">
        <v>2654.7654012714215</v>
      </c>
      <c r="Z308" s="11"/>
      <c r="AA308" s="11"/>
      <c r="AB308" s="11"/>
      <c r="AC308" s="11"/>
      <c r="AD308" s="11"/>
      <c r="AE308" s="11"/>
      <c r="AF308" s="11"/>
      <c r="AG308" s="11"/>
    </row>
    <row r="309" spans="1:35" x14ac:dyDescent="0.25">
      <c r="A309" s="9"/>
      <c r="B309" s="9"/>
      <c r="C309" s="9">
        <f t="shared" si="1"/>
        <v>1</v>
      </c>
      <c r="D309" s="9">
        <f t="shared" si="2"/>
        <v>1</v>
      </c>
      <c r="E309" s="9">
        <f t="shared" si="3"/>
        <v>16</v>
      </c>
      <c r="F309" s="9" t="str">
        <f t="shared" si="4"/>
        <v>crx</v>
      </c>
      <c r="G309" s="13" t="s">
        <v>383</v>
      </c>
      <c r="H309" s="9"/>
      <c r="I309" s="9" t="s">
        <v>783</v>
      </c>
      <c r="J309" s="10" t="s">
        <v>680</v>
      </c>
      <c r="K309" s="11">
        <f t="shared" si="5"/>
        <v>2397.6848222901099</v>
      </c>
      <c r="L309" s="9"/>
      <c r="M309" s="11">
        <v>2600</v>
      </c>
      <c r="P309" s="12">
        <v>2475.4152379667557</v>
      </c>
      <c r="R309" s="12">
        <v>2472.4288388686223</v>
      </c>
      <c r="S309" s="12">
        <v>2400.0726824600274</v>
      </c>
      <c r="V309" s="12">
        <v>2397.6848222901099</v>
      </c>
      <c r="AD309" s="11"/>
      <c r="AE309" s="11"/>
      <c r="AF309" s="11"/>
      <c r="AG309" s="11"/>
    </row>
    <row r="310" spans="1:35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10"/>
      <c r="L310" s="9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</row>
    <row r="311" spans="1:35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10"/>
      <c r="L311" s="9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</row>
    <row r="312" spans="1:35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10"/>
      <c r="L312" s="9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</row>
    <row r="313" spans="1:35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10"/>
      <c r="L313" s="9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</row>
    <row r="314" spans="1:35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10"/>
      <c r="L314" s="9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</row>
    <row r="315" spans="1:35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10"/>
      <c r="L315" s="9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</row>
    <row r="316" spans="1:35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10"/>
      <c r="L316" s="9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</row>
    <row r="317" spans="1:35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10"/>
      <c r="L317" s="9"/>
    </row>
    <row r="318" spans="1:35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10"/>
      <c r="L318" s="9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</row>
    <row r="319" spans="1:35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10"/>
      <c r="L319" s="9"/>
      <c r="AD319" s="11"/>
      <c r="AE319" s="11"/>
      <c r="AF319" s="11"/>
      <c r="AG319" s="11"/>
    </row>
    <row r="320" spans="1:35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10"/>
      <c r="L320" s="9"/>
      <c r="AD320" s="11"/>
      <c r="AE320" s="11"/>
      <c r="AF320" s="11"/>
      <c r="AG320" s="11"/>
    </row>
    <row r="321" spans="1:35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10"/>
      <c r="L321" s="9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</row>
    <row r="322" spans="1:35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10"/>
      <c r="L322" s="9"/>
      <c r="AD322" s="11"/>
      <c r="AE322" s="11"/>
      <c r="AF322" s="11"/>
      <c r="AG322" s="11"/>
    </row>
    <row r="323" spans="1:35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10"/>
      <c r="L323" s="9"/>
      <c r="AD323" s="11"/>
      <c r="AE323" s="11"/>
      <c r="AF323" s="11"/>
      <c r="AG323" s="11"/>
    </row>
    <row r="324" spans="1:35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10"/>
      <c r="L324" s="9"/>
      <c r="AD324" s="11"/>
      <c r="AE324" s="11"/>
      <c r="AF324" s="11"/>
      <c r="AG324" s="11"/>
    </row>
    <row r="325" spans="1:35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10"/>
      <c r="L325" s="9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</row>
    <row r="326" spans="1:35" s="12" customForma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10"/>
      <c r="K326" s="11"/>
      <c r="L326" s="9"/>
      <c r="M326" s="11"/>
      <c r="N326" s="11"/>
      <c r="AD326" s="11"/>
      <c r="AE326" s="11"/>
      <c r="AF326" s="11"/>
      <c r="AG326" s="11"/>
      <c r="AH326"/>
      <c r="AI326"/>
    </row>
    <row r="327" spans="1:35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10"/>
      <c r="L327" s="9"/>
      <c r="AD327" s="11"/>
      <c r="AE327" s="11"/>
      <c r="AF327" s="11"/>
      <c r="AG327" s="11"/>
    </row>
    <row r="328" spans="1:35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10"/>
      <c r="L328" s="9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</row>
    <row r="329" spans="1:35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10"/>
      <c r="L329" s="9"/>
      <c r="AD329" s="11"/>
      <c r="AE329" s="11"/>
      <c r="AF329" s="11"/>
      <c r="AG329" s="11"/>
    </row>
    <row r="330" spans="1:35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10"/>
      <c r="L330" s="9"/>
      <c r="AD330" s="11"/>
      <c r="AE330" s="11"/>
      <c r="AF330" s="11"/>
      <c r="AG330" s="11"/>
    </row>
    <row r="331" spans="1:35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10"/>
      <c r="L331" s="9"/>
      <c r="AD331" s="11"/>
      <c r="AE331" s="11"/>
      <c r="AF331" s="11"/>
      <c r="AG331" s="11"/>
    </row>
    <row r="332" spans="1:35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10"/>
      <c r="L332" s="9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</row>
    <row r="333" spans="1:35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10"/>
      <c r="L333" s="9"/>
    </row>
    <row r="334" spans="1:35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10"/>
      <c r="L334" s="9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</row>
    <row r="335" spans="1:35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10"/>
      <c r="L335" s="9"/>
      <c r="AD335" s="11"/>
      <c r="AE335" s="11"/>
      <c r="AF335" s="11"/>
      <c r="AG335" s="11"/>
    </row>
    <row r="336" spans="1:35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10"/>
      <c r="L336" s="9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</row>
    <row r="337" spans="1:35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10"/>
      <c r="L337" s="9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</row>
    <row r="338" spans="1:35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10"/>
      <c r="L338" s="9"/>
      <c r="AD338" s="11"/>
      <c r="AE338" s="11"/>
      <c r="AF338" s="11"/>
      <c r="AG338" s="11"/>
    </row>
    <row r="339" spans="1:35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10"/>
      <c r="L339" s="9"/>
      <c r="AD339" s="11"/>
      <c r="AE339" s="11"/>
      <c r="AF339" s="11"/>
      <c r="AG339" s="11"/>
    </row>
    <row r="340" spans="1:35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10"/>
      <c r="L340" s="9"/>
      <c r="AD340" s="11"/>
      <c r="AE340" s="11"/>
      <c r="AF340" s="11"/>
      <c r="AG340" s="11"/>
    </row>
    <row r="341" spans="1:35" s="12" customFormat="1" x14ac:dyDescent="0.25">
      <c r="K341" s="11"/>
      <c r="M341" s="11"/>
      <c r="N341" s="11"/>
      <c r="AH341"/>
      <c r="AI341"/>
    </row>
    <row r="342" spans="1:35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10"/>
      <c r="L342" s="9"/>
      <c r="AD342" s="11"/>
      <c r="AE342" s="11"/>
      <c r="AF342" s="11"/>
      <c r="AG342" s="11"/>
    </row>
    <row r="343" spans="1:35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10"/>
      <c r="L343" s="9"/>
      <c r="AD343" s="11"/>
      <c r="AE343" s="11"/>
      <c r="AF343" s="11"/>
      <c r="AG343" s="11"/>
    </row>
    <row r="344" spans="1:35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10"/>
      <c r="L344" s="9"/>
      <c r="AD344" s="11"/>
      <c r="AE344" s="11"/>
      <c r="AF344" s="11"/>
      <c r="AG344" s="11"/>
    </row>
    <row r="345" spans="1:35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10"/>
      <c r="L345" s="9"/>
      <c r="AD345" s="11"/>
      <c r="AE345" s="11"/>
      <c r="AF345" s="11"/>
      <c r="AG345" s="11"/>
    </row>
    <row r="346" spans="1:35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10"/>
      <c r="L346" s="9"/>
      <c r="AD346" s="11"/>
      <c r="AE346" s="11"/>
      <c r="AF346" s="11"/>
      <c r="AG346" s="11"/>
    </row>
    <row r="347" spans="1:35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10"/>
      <c r="L347" s="9"/>
      <c r="AD347" s="11"/>
      <c r="AE347" s="11"/>
      <c r="AF347" s="11"/>
      <c r="AG347" s="11"/>
    </row>
    <row r="348" spans="1:35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10"/>
      <c r="L348" s="9"/>
      <c r="AD348" s="11"/>
      <c r="AE348" s="11"/>
      <c r="AF348" s="11"/>
      <c r="AG348" s="11"/>
    </row>
    <row r="349" spans="1:35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10"/>
      <c r="L349" s="9"/>
      <c r="AD349" s="11"/>
      <c r="AE349" s="11"/>
      <c r="AF349" s="11"/>
      <c r="AG349" s="11"/>
    </row>
    <row r="350" spans="1:35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10"/>
      <c r="L350" s="9"/>
      <c r="AD350" s="11"/>
      <c r="AE350" s="11"/>
      <c r="AF350" s="11"/>
      <c r="AG350" s="11"/>
    </row>
    <row r="351" spans="1:35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10"/>
      <c r="L351" s="9"/>
      <c r="AD351" s="11"/>
      <c r="AE351" s="11"/>
      <c r="AF351" s="11"/>
      <c r="AG351" s="11"/>
    </row>
    <row r="352" spans="1:35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10"/>
      <c r="L352" s="9"/>
      <c r="AD352" s="11"/>
      <c r="AE352" s="11"/>
      <c r="AF352" s="11"/>
      <c r="AG352" s="11"/>
    </row>
    <row r="353" spans="1:35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10"/>
      <c r="L353" s="9"/>
      <c r="AD353" s="11"/>
      <c r="AE353" s="11"/>
      <c r="AF353" s="11"/>
      <c r="AG353" s="11"/>
    </row>
    <row r="354" spans="1:35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10"/>
      <c r="L354" s="9"/>
      <c r="AD354" s="11"/>
      <c r="AE354" s="11"/>
      <c r="AF354" s="11"/>
      <c r="AG354" s="11"/>
    </row>
    <row r="355" spans="1:35" s="12" customFormat="1" x14ac:dyDescent="0.25">
      <c r="K355" s="11"/>
      <c r="M355" s="11"/>
      <c r="N355" s="11"/>
      <c r="AH355"/>
      <c r="AI355"/>
    </row>
    <row r="356" spans="1:35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10"/>
      <c r="L356" s="9"/>
      <c r="AD356" s="11"/>
      <c r="AE356" s="11"/>
      <c r="AF356" s="11"/>
      <c r="AG356" s="11"/>
    </row>
    <row r="357" spans="1:35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10"/>
      <c r="L357" s="9"/>
      <c r="AD357" s="11"/>
      <c r="AE357" s="11"/>
      <c r="AF357" s="11"/>
      <c r="AG357" s="11"/>
    </row>
    <row r="358" spans="1:35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10"/>
      <c r="L358" s="9"/>
      <c r="AD358" s="11"/>
      <c r="AE358" s="11"/>
      <c r="AF358" s="11"/>
      <c r="AG358" s="11"/>
    </row>
    <row r="359" spans="1:35" s="12" customFormat="1" x14ac:dyDescent="0.25">
      <c r="K359" s="11"/>
      <c r="M359" s="11"/>
      <c r="N359" s="11"/>
      <c r="AH359"/>
      <c r="AI359"/>
    </row>
    <row r="360" spans="1:35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10"/>
      <c r="L360" s="9"/>
      <c r="AD360" s="11"/>
      <c r="AE360" s="11"/>
      <c r="AF360" s="11"/>
      <c r="AG360" s="11"/>
    </row>
    <row r="361" spans="1:35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10"/>
      <c r="L361" s="9"/>
      <c r="AD361" s="11"/>
      <c r="AE361" s="11"/>
      <c r="AF361" s="11"/>
      <c r="AG361" s="11"/>
    </row>
    <row r="362" spans="1:35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10"/>
      <c r="L362" s="9"/>
      <c r="AD362" s="11"/>
      <c r="AE362" s="11"/>
      <c r="AF362" s="11"/>
      <c r="AG362" s="11"/>
    </row>
    <row r="363" spans="1:35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10"/>
      <c r="L363" s="9"/>
      <c r="AD363" s="11"/>
      <c r="AE363" s="11"/>
      <c r="AF363" s="11"/>
      <c r="AG363" s="11"/>
    </row>
    <row r="364" spans="1:35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10"/>
      <c r="L364" s="9"/>
      <c r="AD364" s="11"/>
      <c r="AE364" s="11"/>
      <c r="AF364" s="11"/>
      <c r="AG364" s="11"/>
    </row>
    <row r="365" spans="1:35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10"/>
      <c r="L365" s="9"/>
      <c r="AD365" s="11"/>
      <c r="AE365" s="11"/>
      <c r="AF365" s="11"/>
      <c r="AG365" s="11"/>
    </row>
    <row r="366" spans="1:35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10"/>
      <c r="L366" s="9"/>
      <c r="AD366" s="11"/>
      <c r="AE366" s="11"/>
      <c r="AF366" s="11"/>
      <c r="AG366" s="11"/>
    </row>
    <row r="367" spans="1:35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10"/>
      <c r="L367" s="9"/>
      <c r="AD367" s="11"/>
      <c r="AE367" s="11"/>
      <c r="AF367" s="11"/>
      <c r="AG367" s="11"/>
    </row>
    <row r="368" spans="1:35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10"/>
      <c r="L368" s="9"/>
      <c r="AD368" s="11"/>
      <c r="AE368" s="11"/>
      <c r="AF368" s="11"/>
      <c r="AG368" s="11"/>
    </row>
    <row r="369" spans="1:35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10"/>
      <c r="L369" s="9"/>
      <c r="AD369" s="11"/>
      <c r="AE369" s="11"/>
      <c r="AF369" s="11"/>
      <c r="AG369" s="11"/>
    </row>
    <row r="370" spans="1:35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10"/>
      <c r="L370" s="9"/>
      <c r="AD370" s="11"/>
      <c r="AE370" s="11"/>
      <c r="AF370" s="11"/>
      <c r="AG370" s="11"/>
    </row>
    <row r="371" spans="1:35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10"/>
      <c r="L371" s="9"/>
      <c r="AD371" s="11"/>
      <c r="AE371" s="11"/>
      <c r="AF371" s="11"/>
      <c r="AG371" s="11"/>
    </row>
    <row r="372" spans="1:35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10"/>
      <c r="L372" s="9"/>
      <c r="AD372" s="11"/>
      <c r="AE372" s="11"/>
      <c r="AF372" s="11"/>
      <c r="AG372" s="11"/>
    </row>
    <row r="373" spans="1:35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10"/>
      <c r="L373" s="9"/>
      <c r="AD373" s="11"/>
      <c r="AE373" s="11"/>
      <c r="AF373" s="11"/>
      <c r="AG373" s="11"/>
    </row>
    <row r="374" spans="1:35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10"/>
      <c r="L374" s="9"/>
      <c r="AD374" s="11"/>
      <c r="AE374" s="11"/>
      <c r="AF374" s="11"/>
      <c r="AG374" s="11"/>
    </row>
    <row r="375" spans="1:35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10"/>
      <c r="L375" s="9"/>
      <c r="AD375" s="11"/>
      <c r="AE375" s="11"/>
      <c r="AF375" s="11"/>
      <c r="AG375" s="11"/>
    </row>
    <row r="376" spans="1:35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10"/>
      <c r="L376" s="9"/>
      <c r="AD376" s="11"/>
      <c r="AE376" s="11"/>
      <c r="AF376" s="11"/>
      <c r="AG376" s="11"/>
    </row>
    <row r="377" spans="1:35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10"/>
      <c r="L377" s="9"/>
      <c r="AD377" s="11"/>
      <c r="AE377" s="11"/>
      <c r="AF377" s="11"/>
      <c r="AG377" s="11"/>
    </row>
    <row r="378" spans="1:35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10"/>
      <c r="L378" s="9"/>
      <c r="AD378" s="11"/>
      <c r="AE378" s="11"/>
      <c r="AF378" s="11"/>
      <c r="AG378" s="11"/>
    </row>
    <row r="379" spans="1:35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10"/>
      <c r="L379" s="9"/>
      <c r="AD379" s="11"/>
      <c r="AE379" s="11"/>
      <c r="AF379" s="11"/>
      <c r="AG379" s="11"/>
    </row>
    <row r="380" spans="1:35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10"/>
      <c r="L380" s="9"/>
      <c r="AD380" s="11"/>
      <c r="AE380" s="11"/>
      <c r="AF380" s="11"/>
      <c r="AG380" s="11"/>
    </row>
    <row r="381" spans="1:35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10"/>
      <c r="L381" s="9"/>
      <c r="AD381" s="11"/>
      <c r="AE381" s="11"/>
      <c r="AF381" s="11"/>
      <c r="AG381" s="11"/>
    </row>
    <row r="382" spans="1:35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10"/>
      <c r="L382" s="9"/>
      <c r="AD382" s="11"/>
      <c r="AE382" s="11"/>
      <c r="AF382" s="11"/>
      <c r="AG382" s="11"/>
    </row>
    <row r="383" spans="1:35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10"/>
      <c r="L383" s="9"/>
      <c r="AD383" s="11"/>
      <c r="AE383" s="11"/>
      <c r="AF383" s="11"/>
      <c r="AG383" s="11"/>
    </row>
    <row r="384" spans="1:35" s="12" customFormat="1" x14ac:dyDescent="0.25">
      <c r="AH384"/>
      <c r="AI384"/>
    </row>
    <row r="385" spans="1:35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10"/>
      <c r="L385" s="9"/>
      <c r="AD385" s="11"/>
      <c r="AE385" s="11"/>
      <c r="AF385" s="11"/>
      <c r="AG385" s="11"/>
    </row>
    <row r="386" spans="1:35" s="12" customFormat="1" x14ac:dyDescent="0.25">
      <c r="AH386"/>
      <c r="AI386"/>
    </row>
    <row r="387" spans="1:35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10"/>
      <c r="L387" s="9"/>
      <c r="AD387" s="11"/>
      <c r="AE387" s="11"/>
      <c r="AF387" s="11"/>
      <c r="AG387" s="11"/>
    </row>
    <row r="388" spans="1:35" s="12" customFormat="1" x14ac:dyDescent="0.25">
      <c r="AH388"/>
      <c r="AI388"/>
    </row>
    <row r="389" spans="1:35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10"/>
      <c r="L389" s="9"/>
      <c r="AD389" s="11"/>
      <c r="AE389" s="11"/>
      <c r="AF389" s="11"/>
      <c r="AG389" s="11"/>
    </row>
    <row r="390" spans="1:35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10"/>
      <c r="L390" s="9"/>
      <c r="AD390" s="11"/>
      <c r="AE390" s="11"/>
      <c r="AF390" s="11"/>
      <c r="AG390" s="11"/>
    </row>
    <row r="391" spans="1:35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10"/>
      <c r="L391" s="9"/>
      <c r="AD391" s="11"/>
      <c r="AE391" s="11"/>
      <c r="AF391" s="11"/>
      <c r="AG391" s="11"/>
    </row>
    <row r="392" spans="1:35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10"/>
      <c r="L392" s="9"/>
      <c r="AD392" s="11"/>
      <c r="AE392" s="11"/>
      <c r="AF392" s="11"/>
      <c r="AG392" s="11"/>
    </row>
    <row r="393" spans="1:35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10"/>
      <c r="L393" s="9"/>
      <c r="AD393" s="11"/>
      <c r="AE393" s="11"/>
      <c r="AF393" s="11"/>
      <c r="AG393" s="11"/>
    </row>
    <row r="394" spans="1:35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10"/>
      <c r="L394" s="9"/>
      <c r="AD394" s="11"/>
      <c r="AE394" s="11"/>
      <c r="AF394" s="11"/>
      <c r="AG394" s="11"/>
    </row>
    <row r="395" spans="1:35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10"/>
      <c r="L395" s="9"/>
      <c r="AD395" s="11"/>
      <c r="AE395" s="11"/>
      <c r="AF395" s="11"/>
      <c r="AG395" s="11"/>
    </row>
    <row r="396" spans="1:35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10"/>
      <c r="L396" s="9"/>
      <c r="AD396" s="11"/>
      <c r="AE396" s="11"/>
      <c r="AF396" s="11"/>
      <c r="AG396" s="11"/>
    </row>
    <row r="397" spans="1:35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10"/>
      <c r="L397" s="9"/>
      <c r="AD397" s="11"/>
      <c r="AE397" s="11"/>
      <c r="AF397" s="11"/>
      <c r="AG397" s="11"/>
    </row>
    <row r="398" spans="1:35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10"/>
      <c r="L398" s="9"/>
      <c r="AD398" s="11"/>
      <c r="AE398" s="11"/>
      <c r="AF398" s="11"/>
      <c r="AG398" s="11"/>
    </row>
    <row r="399" spans="1:35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10"/>
      <c r="L399" s="9"/>
      <c r="AD399" s="11"/>
      <c r="AE399" s="11"/>
      <c r="AF399" s="11"/>
      <c r="AG399" s="11"/>
    </row>
    <row r="400" spans="1:35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10"/>
      <c r="L400" s="9"/>
      <c r="AD400" s="11"/>
      <c r="AE400" s="11"/>
      <c r="AF400" s="11"/>
      <c r="AG400" s="11"/>
    </row>
    <row r="401" spans="1:35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10"/>
      <c r="L401" s="9"/>
      <c r="AD401" s="11"/>
      <c r="AE401" s="11"/>
      <c r="AF401" s="11"/>
      <c r="AG401" s="11"/>
    </row>
    <row r="402" spans="1:35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10"/>
      <c r="L402" s="9"/>
      <c r="AD402" s="11"/>
      <c r="AE402" s="11"/>
      <c r="AF402" s="11"/>
      <c r="AG402" s="11"/>
    </row>
    <row r="403" spans="1:35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10"/>
      <c r="L403" s="9"/>
      <c r="AD403" s="11"/>
      <c r="AE403" s="11"/>
      <c r="AF403" s="11"/>
      <c r="AG403" s="11"/>
    </row>
    <row r="404" spans="1:35" s="12" customFormat="1" x14ac:dyDescent="0.25">
      <c r="AH404"/>
      <c r="AI404"/>
    </row>
    <row r="405" spans="1:35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10"/>
      <c r="L405" s="9"/>
      <c r="AD405" s="11"/>
      <c r="AE405" s="11"/>
      <c r="AF405" s="11"/>
      <c r="AG405" s="11"/>
    </row>
    <row r="406" spans="1:35" s="12" customFormat="1" x14ac:dyDescent="0.25">
      <c r="AH406"/>
      <c r="AI406"/>
    </row>
    <row r="407" spans="1:35" x14ac:dyDescent="0.25">
      <c r="A407" s="9"/>
      <c r="B407" s="9"/>
      <c r="C407" s="9"/>
      <c r="D407" s="9"/>
      <c r="E407" s="9"/>
      <c r="F407" s="9"/>
      <c r="G407" s="13"/>
      <c r="H407" s="9"/>
      <c r="I407" s="9"/>
      <c r="J407" s="10"/>
      <c r="L407" s="9"/>
      <c r="AD407" s="11"/>
      <c r="AE407" s="11"/>
      <c r="AF407" s="11"/>
      <c r="AG407" s="11"/>
    </row>
    <row r="408" spans="1:35" s="12" customFormat="1" x14ac:dyDescent="0.25">
      <c r="AH408"/>
      <c r="AI408"/>
    </row>
    <row r="409" spans="1:35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10"/>
      <c r="L409" s="9"/>
      <c r="AD409" s="11"/>
      <c r="AE409" s="11"/>
      <c r="AF409" s="11"/>
      <c r="AG409" s="11"/>
    </row>
    <row r="410" spans="1:35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10"/>
      <c r="L410" s="9"/>
      <c r="AD410" s="11"/>
      <c r="AE410" s="11"/>
      <c r="AF410" s="11"/>
      <c r="AG410" s="11"/>
    </row>
    <row r="411" spans="1:35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10"/>
      <c r="L411" s="9"/>
      <c r="AD411" s="11"/>
      <c r="AE411" s="11"/>
      <c r="AF411" s="11"/>
      <c r="AG411" s="11"/>
    </row>
    <row r="412" spans="1:35" s="12" customFormat="1" x14ac:dyDescent="0.25">
      <c r="AH412"/>
      <c r="AI412"/>
    </row>
    <row r="413" spans="1:35" s="12" customFormat="1" x14ac:dyDescent="0.25">
      <c r="AH413"/>
      <c r="AI413"/>
    </row>
    <row r="414" spans="1:35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10"/>
      <c r="L414" s="14"/>
      <c r="AD414" s="11"/>
      <c r="AE414" s="11"/>
      <c r="AF414" s="11"/>
      <c r="AG414" s="11"/>
    </row>
    <row r="415" spans="1:35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10"/>
      <c r="L415" s="14"/>
      <c r="AD415" s="11"/>
      <c r="AE415" s="11"/>
      <c r="AF415" s="11"/>
      <c r="AG415" s="11"/>
    </row>
    <row r="416" spans="1:35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10"/>
      <c r="L416" s="14"/>
      <c r="AD416" s="11"/>
      <c r="AE416" s="11"/>
      <c r="AF416" s="11"/>
      <c r="AG416" s="11"/>
    </row>
    <row r="417" spans="1:33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10"/>
      <c r="L417" s="14"/>
      <c r="AD417" s="11"/>
      <c r="AE417" s="11"/>
      <c r="AF417" s="11"/>
      <c r="AG417" s="11"/>
    </row>
    <row r="418" spans="1:33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10"/>
      <c r="L418" s="14"/>
      <c r="AD418" s="11"/>
      <c r="AE418" s="11"/>
      <c r="AF418" s="11"/>
      <c r="AG418" s="11"/>
    </row>
    <row r="419" spans="1:33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10"/>
      <c r="L419" s="14"/>
      <c r="AD419" s="11"/>
      <c r="AE419" s="11"/>
      <c r="AF419" s="11"/>
      <c r="AG419" s="11"/>
    </row>
    <row r="420" spans="1:33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10"/>
      <c r="L420" s="14"/>
      <c r="AD420" s="11"/>
      <c r="AE420" s="11"/>
      <c r="AF420" s="11"/>
      <c r="AG420" s="11"/>
    </row>
    <row r="421" spans="1:33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10"/>
      <c r="L421" s="14"/>
      <c r="AD421" s="11"/>
      <c r="AE421" s="11"/>
      <c r="AF421" s="11"/>
      <c r="AG421" s="11"/>
    </row>
    <row r="422" spans="1:33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10"/>
      <c r="L422" s="14"/>
      <c r="AD422" s="11"/>
      <c r="AE422" s="11"/>
      <c r="AF422" s="11"/>
      <c r="AG422" s="11"/>
    </row>
    <row r="423" spans="1:33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10"/>
      <c r="L423" s="14"/>
      <c r="AD423" s="11"/>
      <c r="AE423" s="11"/>
      <c r="AF423" s="11"/>
      <c r="AG423" s="11"/>
    </row>
    <row r="424" spans="1:33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10"/>
      <c r="L424" s="14"/>
      <c r="AD424" s="11"/>
      <c r="AE424" s="11"/>
      <c r="AF424" s="11"/>
      <c r="AG424" s="11"/>
    </row>
    <row r="425" spans="1:33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10"/>
      <c r="L425" s="14"/>
      <c r="AD425" s="11"/>
      <c r="AE425" s="11"/>
      <c r="AF425" s="11"/>
      <c r="AG425" s="11"/>
    </row>
    <row r="426" spans="1:33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10"/>
      <c r="L426" s="14"/>
      <c r="AD426" s="11"/>
      <c r="AE426" s="11"/>
      <c r="AF426" s="11"/>
      <c r="AG426" s="11"/>
    </row>
    <row r="427" spans="1:33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10"/>
      <c r="L427" s="14"/>
      <c r="AD427" s="11"/>
      <c r="AE427" s="11"/>
      <c r="AF427" s="11"/>
      <c r="AG427" s="11"/>
    </row>
    <row r="428" spans="1:33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10"/>
      <c r="L428" s="14"/>
      <c r="AD428" s="11"/>
      <c r="AE428" s="11"/>
      <c r="AF428" s="11"/>
      <c r="AG428" s="11"/>
    </row>
    <row r="429" spans="1:33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10"/>
      <c r="L429" s="14"/>
      <c r="AD429" s="11"/>
      <c r="AE429" s="11"/>
      <c r="AF429" s="11"/>
      <c r="AG429" s="11"/>
    </row>
    <row r="430" spans="1:33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10"/>
      <c r="L430" s="14"/>
      <c r="AD430" s="11"/>
      <c r="AE430" s="11"/>
      <c r="AF430" s="11"/>
      <c r="AG430" s="11"/>
    </row>
    <row r="431" spans="1:33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10"/>
      <c r="L431" s="14"/>
      <c r="AD431" s="11"/>
      <c r="AE431" s="11"/>
      <c r="AF431" s="11"/>
      <c r="AG431" s="11"/>
    </row>
    <row r="432" spans="1:33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10"/>
      <c r="L432" s="14"/>
      <c r="AD432" s="11"/>
      <c r="AE432" s="11"/>
      <c r="AF432" s="11"/>
      <c r="AG432" s="11"/>
    </row>
    <row r="433" spans="1:35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10"/>
      <c r="L433" s="14"/>
      <c r="AD433" s="11"/>
      <c r="AE433" s="11"/>
      <c r="AF433" s="11"/>
      <c r="AG433" s="11"/>
    </row>
    <row r="434" spans="1:35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10"/>
      <c r="L434" s="14"/>
      <c r="AD434" s="11"/>
      <c r="AE434" s="11"/>
      <c r="AF434" s="11"/>
      <c r="AG434" s="11"/>
    </row>
    <row r="435" spans="1:35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10"/>
      <c r="L435" s="14"/>
      <c r="AD435" s="11"/>
      <c r="AE435" s="11"/>
      <c r="AF435" s="11"/>
      <c r="AG435" s="11"/>
    </row>
    <row r="436" spans="1:35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10"/>
      <c r="L436" s="14"/>
      <c r="AD436" s="11"/>
      <c r="AE436" s="11"/>
      <c r="AF436" s="11"/>
      <c r="AG436" s="11"/>
    </row>
    <row r="437" spans="1:35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10"/>
      <c r="L437" s="14"/>
      <c r="AD437" s="11"/>
      <c r="AE437" s="11"/>
      <c r="AF437" s="11"/>
      <c r="AG437" s="11"/>
    </row>
    <row r="438" spans="1:35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10"/>
      <c r="L438" s="14"/>
      <c r="AD438" s="11"/>
      <c r="AE438" s="11"/>
      <c r="AF438" s="11"/>
      <c r="AG438" s="11"/>
    </row>
    <row r="439" spans="1:35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10"/>
      <c r="L439" s="14"/>
      <c r="AD439" s="11"/>
      <c r="AE439" s="11"/>
      <c r="AF439" s="11"/>
      <c r="AG439" s="11"/>
    </row>
    <row r="440" spans="1:35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10"/>
      <c r="L440" s="14"/>
      <c r="AD440" s="11"/>
      <c r="AE440" s="11"/>
      <c r="AF440" s="11"/>
      <c r="AG440" s="11"/>
    </row>
    <row r="441" spans="1:35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10"/>
      <c r="L441" s="14"/>
      <c r="AD441" s="11"/>
      <c r="AE441" s="11"/>
      <c r="AF441" s="11"/>
      <c r="AG441" s="11"/>
    </row>
    <row r="442" spans="1:35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10"/>
      <c r="L442" s="14"/>
      <c r="AD442" s="11"/>
      <c r="AE442" s="11"/>
      <c r="AF442" s="11"/>
      <c r="AG442" s="11"/>
    </row>
    <row r="443" spans="1:35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10"/>
      <c r="L443" s="14"/>
      <c r="AD443" s="11"/>
      <c r="AE443" s="11"/>
      <c r="AF443" s="11"/>
      <c r="AG443" s="11"/>
    </row>
    <row r="444" spans="1:35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10"/>
      <c r="L444" s="14"/>
      <c r="AD444" s="11"/>
      <c r="AE444" s="11"/>
      <c r="AF444" s="11"/>
      <c r="AG444" s="11"/>
    </row>
    <row r="445" spans="1:35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10"/>
      <c r="L445" s="14"/>
      <c r="AD445" s="11"/>
      <c r="AE445" s="11"/>
      <c r="AF445" s="11"/>
      <c r="AG445" s="11"/>
    </row>
    <row r="446" spans="1:35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10"/>
      <c r="L446" s="14"/>
      <c r="AD446" s="11"/>
      <c r="AE446" s="11"/>
      <c r="AF446" s="11"/>
      <c r="AG446" s="11"/>
    </row>
    <row r="447" spans="1:35" s="12" customFormat="1" ht="15.75" thickBot="1" x14ac:dyDescent="0.3">
      <c r="A447" s="9"/>
      <c r="B447" s="9"/>
      <c r="C447" s="9"/>
      <c r="D447" s="9"/>
      <c r="E447" s="9"/>
      <c r="F447" s="9"/>
      <c r="G447" s="15"/>
      <c r="I447" s="15"/>
      <c r="J447" s="10"/>
      <c r="K447" s="11"/>
      <c r="L447" s="9"/>
      <c r="M447" s="11"/>
      <c r="AH447"/>
      <c r="AI447"/>
    </row>
    <row r="448" spans="1:35" s="12" customFormat="1" ht="15.75" thickBot="1" x14ac:dyDescent="0.3">
      <c r="A448" s="9"/>
      <c r="B448" s="9"/>
      <c r="C448" s="9"/>
      <c r="D448" s="9"/>
      <c r="E448" s="9"/>
      <c r="F448" s="9"/>
      <c r="G448" s="16"/>
      <c r="I448" s="17"/>
      <c r="J448" s="10"/>
      <c r="K448" s="11"/>
      <c r="L448" s="14"/>
      <c r="M448" s="11"/>
      <c r="AH448"/>
      <c r="AI448"/>
    </row>
    <row r="449" spans="1:35" s="12" customFormat="1" x14ac:dyDescent="0.25">
      <c r="A449" s="9"/>
      <c r="B449" s="9"/>
      <c r="C449" s="9"/>
      <c r="D449" s="9"/>
      <c r="E449" s="9"/>
      <c r="F449" s="9"/>
      <c r="G449" s="18"/>
      <c r="I449" s="17"/>
      <c r="J449" s="10"/>
      <c r="K449" s="11"/>
      <c r="L449" s="14"/>
      <c r="M449" s="11"/>
      <c r="AH449"/>
      <c r="AI449"/>
    </row>
    <row r="450" spans="1:35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10"/>
      <c r="L450" s="14"/>
      <c r="AD450" s="11"/>
      <c r="AE450" s="11"/>
      <c r="AF450" s="11"/>
      <c r="AG450" s="11"/>
    </row>
    <row r="451" spans="1:35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10"/>
      <c r="L451" s="14"/>
      <c r="AD451" s="11"/>
      <c r="AE451" s="11"/>
      <c r="AF451" s="11"/>
      <c r="AG451" s="11"/>
    </row>
    <row r="452" spans="1:35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10"/>
      <c r="L452" s="14"/>
      <c r="AD452" s="11"/>
      <c r="AE452" s="11"/>
      <c r="AF452" s="11"/>
      <c r="AG452" s="11"/>
    </row>
    <row r="453" spans="1:35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10"/>
      <c r="L453" s="14"/>
      <c r="AD453" s="11"/>
      <c r="AE453" s="11"/>
      <c r="AF453" s="11"/>
      <c r="AG453" s="11"/>
    </row>
    <row r="454" spans="1:35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10"/>
      <c r="L454" s="14"/>
      <c r="AD454" s="11"/>
      <c r="AE454" s="11"/>
      <c r="AF454" s="11"/>
      <c r="AG454" s="11"/>
    </row>
    <row r="455" spans="1:35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10"/>
      <c r="L455" s="14"/>
      <c r="AD455" s="11"/>
      <c r="AE455" s="11"/>
      <c r="AF455" s="11"/>
      <c r="AG455" s="11"/>
    </row>
    <row r="456" spans="1:35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10"/>
      <c r="L456" s="14"/>
      <c r="AD456" s="11"/>
      <c r="AE456" s="11"/>
      <c r="AF456" s="11"/>
      <c r="AG456" s="11"/>
    </row>
    <row r="457" spans="1:35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10"/>
      <c r="L457" s="14"/>
      <c r="AD457" s="11"/>
      <c r="AE457" s="11"/>
      <c r="AF457" s="11"/>
      <c r="AG457" s="11"/>
    </row>
    <row r="458" spans="1:35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10"/>
      <c r="L458" s="14"/>
      <c r="AD458" s="11"/>
      <c r="AE458" s="11"/>
      <c r="AF458" s="11"/>
      <c r="AG458" s="11"/>
    </row>
    <row r="459" spans="1:35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10"/>
      <c r="L459" s="14"/>
      <c r="AD459" s="11"/>
      <c r="AE459" s="11"/>
      <c r="AF459" s="11"/>
      <c r="AG459" s="11"/>
    </row>
    <row r="460" spans="1:35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10"/>
      <c r="L460" s="14"/>
      <c r="AD460" s="11"/>
      <c r="AE460" s="11"/>
      <c r="AF460" s="11"/>
      <c r="AG460" s="11"/>
    </row>
    <row r="461" spans="1:35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10"/>
      <c r="L461" s="14"/>
      <c r="AD461" s="11"/>
      <c r="AE461" s="11"/>
      <c r="AF461" s="11"/>
      <c r="AG461" s="11"/>
    </row>
    <row r="462" spans="1:35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10"/>
      <c r="L462" s="14"/>
      <c r="AD462" s="11"/>
      <c r="AE462" s="11"/>
      <c r="AF462" s="11"/>
      <c r="AG462" s="11"/>
    </row>
    <row r="463" spans="1:35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10"/>
      <c r="L463" s="14"/>
      <c r="AD463" s="11"/>
      <c r="AE463" s="11"/>
      <c r="AF463" s="11"/>
      <c r="AG463" s="11"/>
    </row>
    <row r="464" spans="1:35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10"/>
      <c r="L464" s="14"/>
      <c r="AD464" s="11"/>
      <c r="AE464" s="11"/>
      <c r="AF464" s="11"/>
      <c r="AG464" s="11"/>
    </row>
    <row r="465" spans="1:35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10"/>
      <c r="L465" s="14"/>
      <c r="AD465" s="11"/>
      <c r="AE465" s="11"/>
      <c r="AF465" s="11"/>
      <c r="AG465" s="11"/>
    </row>
    <row r="466" spans="1:35" s="12" customFormat="1" x14ac:dyDescent="0.25">
      <c r="AH466"/>
      <c r="AI466"/>
    </row>
    <row r="467" spans="1:35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10"/>
      <c r="L467" s="14"/>
      <c r="AD467" s="11"/>
      <c r="AE467" s="11"/>
      <c r="AF467" s="11"/>
      <c r="AG467" s="11"/>
    </row>
    <row r="468" spans="1:35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10"/>
      <c r="L468" s="14"/>
      <c r="AD468" s="11"/>
      <c r="AE468" s="11"/>
      <c r="AF468" s="11"/>
      <c r="AG468" s="11"/>
    </row>
    <row r="469" spans="1:35" s="12" customFormat="1" x14ac:dyDescent="0.25">
      <c r="AH469"/>
      <c r="AI469"/>
    </row>
    <row r="470" spans="1:35" s="12" customFormat="1" x14ac:dyDescent="0.25">
      <c r="AH470"/>
      <c r="AI470"/>
    </row>
    <row r="471" spans="1:35" s="12" customFormat="1" x14ac:dyDescent="0.25">
      <c r="AH471"/>
      <c r="AI471"/>
    </row>
    <row r="472" spans="1:35" s="12" customFormat="1" x14ac:dyDescent="0.25">
      <c r="AH472"/>
      <c r="AI472"/>
    </row>
    <row r="473" spans="1:35" s="12" customFormat="1" x14ac:dyDescent="0.25">
      <c r="AH473"/>
      <c r="AI473"/>
    </row>
    <row r="474" spans="1:35" s="12" customFormat="1" x14ac:dyDescent="0.25">
      <c r="AH474"/>
      <c r="AI474"/>
    </row>
    <row r="475" spans="1:35" s="12" customFormat="1" x14ac:dyDescent="0.25">
      <c r="AH475"/>
      <c r="AI475"/>
    </row>
    <row r="476" spans="1:35" s="12" customFormat="1" x14ac:dyDescent="0.25">
      <c r="AH476"/>
      <c r="AI476"/>
    </row>
    <row r="477" spans="1:35" s="12" customFormat="1" x14ac:dyDescent="0.25">
      <c r="AH477"/>
      <c r="AI477"/>
    </row>
    <row r="478" spans="1:35" s="12" customFormat="1" x14ac:dyDescent="0.25">
      <c r="AH478"/>
      <c r="AI478"/>
    </row>
    <row r="479" spans="1:35" s="12" customFormat="1" x14ac:dyDescent="0.25">
      <c r="AH479"/>
      <c r="AI479"/>
    </row>
    <row r="480" spans="1:35" s="12" customFormat="1" x14ac:dyDescent="0.25">
      <c r="AH480"/>
      <c r="AI480"/>
    </row>
    <row r="481" spans="34:35" s="12" customFormat="1" x14ac:dyDescent="0.25">
      <c r="AH481"/>
      <c r="AI481"/>
    </row>
    <row r="482" spans="34:35" s="12" customFormat="1" x14ac:dyDescent="0.25">
      <c r="AH482"/>
      <c r="AI482"/>
    </row>
    <row r="483" spans="34:35" s="12" customFormat="1" x14ac:dyDescent="0.25">
      <c r="AH483"/>
      <c r="AI483"/>
    </row>
    <row r="484" spans="34:35" s="12" customFormat="1" x14ac:dyDescent="0.25">
      <c r="AH484"/>
      <c r="AI484"/>
    </row>
    <row r="485" spans="34:35" s="12" customFormat="1" x14ac:dyDescent="0.25">
      <c r="AH485"/>
      <c r="AI485"/>
    </row>
    <row r="486" spans="34:35" s="12" customFormat="1" x14ac:dyDescent="0.25">
      <c r="AH486"/>
      <c r="AI486"/>
    </row>
    <row r="487" spans="34:35" s="12" customFormat="1" x14ac:dyDescent="0.25">
      <c r="AH487"/>
      <c r="AI487"/>
    </row>
    <row r="488" spans="34:35" s="12" customFormat="1" x14ac:dyDescent="0.25">
      <c r="AH488"/>
      <c r="AI488"/>
    </row>
    <row r="489" spans="34:35" s="12" customFormat="1" x14ac:dyDescent="0.25">
      <c r="AH489"/>
      <c r="AI489"/>
    </row>
    <row r="490" spans="34:35" s="12" customFormat="1" x14ac:dyDescent="0.25">
      <c r="AH490"/>
      <c r="AI490"/>
    </row>
    <row r="491" spans="34:35" s="12" customFormat="1" x14ac:dyDescent="0.25">
      <c r="AH491"/>
      <c r="AI491"/>
    </row>
    <row r="492" spans="34:35" s="12" customFormat="1" x14ac:dyDescent="0.25">
      <c r="AH492"/>
      <c r="AI492"/>
    </row>
    <row r="493" spans="34:35" s="12" customFormat="1" x14ac:dyDescent="0.25">
      <c r="AH493"/>
      <c r="AI493"/>
    </row>
    <row r="494" spans="34:35" s="12" customFormat="1" x14ac:dyDescent="0.25">
      <c r="AH494"/>
      <c r="AI494"/>
    </row>
    <row r="495" spans="34:35" s="12" customFormat="1" x14ac:dyDescent="0.25">
      <c r="AH495"/>
      <c r="AI495"/>
    </row>
    <row r="496" spans="34:35" s="12" customFormat="1" x14ac:dyDescent="0.25">
      <c r="AH496"/>
      <c r="AI496"/>
    </row>
    <row r="497" spans="34:35" s="12" customFormat="1" x14ac:dyDescent="0.25">
      <c r="AH497"/>
      <c r="AI497"/>
    </row>
    <row r="498" spans="34:35" s="12" customFormat="1" x14ac:dyDescent="0.25">
      <c r="AH498"/>
      <c r="AI498"/>
    </row>
    <row r="499" spans="34:35" s="12" customFormat="1" x14ac:dyDescent="0.25">
      <c r="AH499"/>
      <c r="AI499"/>
    </row>
    <row r="500" spans="34:35" s="12" customFormat="1" x14ac:dyDescent="0.25">
      <c r="AH500"/>
      <c r="AI500"/>
    </row>
    <row r="501" spans="34:35" s="12" customFormat="1" x14ac:dyDescent="0.25">
      <c r="AH501"/>
      <c r="AI501"/>
    </row>
    <row r="502" spans="34:35" s="12" customFormat="1" x14ac:dyDescent="0.25">
      <c r="AH502"/>
      <c r="AI502"/>
    </row>
    <row r="503" spans="34:35" s="12" customFormat="1" x14ac:dyDescent="0.25">
      <c r="AH503"/>
      <c r="AI503"/>
    </row>
    <row r="504" spans="34:35" s="12" customFormat="1" x14ac:dyDescent="0.25">
      <c r="AH504"/>
      <c r="AI504"/>
    </row>
    <row r="505" spans="34:35" s="12" customFormat="1" x14ac:dyDescent="0.25">
      <c r="AH505"/>
      <c r="AI505"/>
    </row>
    <row r="506" spans="34:35" s="12" customFormat="1" x14ac:dyDescent="0.25">
      <c r="AH506"/>
      <c r="AI506"/>
    </row>
    <row r="507" spans="34:35" s="12" customFormat="1" x14ac:dyDescent="0.25">
      <c r="AH507"/>
      <c r="AI507"/>
    </row>
    <row r="508" spans="34:35" s="12" customFormat="1" x14ac:dyDescent="0.25">
      <c r="AH508"/>
      <c r="AI508"/>
    </row>
    <row r="509" spans="34:35" s="12" customFormat="1" x14ac:dyDescent="0.25">
      <c r="AH509"/>
      <c r="AI509"/>
    </row>
    <row r="510" spans="34:35" s="12" customFormat="1" x14ac:dyDescent="0.25">
      <c r="AH510"/>
      <c r="AI510"/>
    </row>
    <row r="511" spans="34:35" s="12" customFormat="1" x14ac:dyDescent="0.25">
      <c r="AH511"/>
      <c r="AI511"/>
    </row>
    <row r="512" spans="34:35" s="12" customFormat="1" x14ac:dyDescent="0.25">
      <c r="AH512"/>
      <c r="AI512"/>
    </row>
    <row r="513" spans="34:35" s="12" customFormat="1" x14ac:dyDescent="0.25">
      <c r="AH513"/>
      <c r="AI513"/>
    </row>
    <row r="514" spans="34:35" s="12" customFormat="1" x14ac:dyDescent="0.25">
      <c r="AH514"/>
      <c r="AI514"/>
    </row>
    <row r="515" spans="34:35" s="12" customFormat="1" x14ac:dyDescent="0.25">
      <c r="AH515"/>
      <c r="AI515"/>
    </row>
    <row r="516" spans="34:35" s="12" customFormat="1" x14ac:dyDescent="0.25">
      <c r="AH516"/>
      <c r="AI516"/>
    </row>
    <row r="517" spans="34:35" s="12" customFormat="1" x14ac:dyDescent="0.25">
      <c r="AH517"/>
      <c r="AI517"/>
    </row>
    <row r="518" spans="34:35" s="12" customFormat="1" x14ac:dyDescent="0.25">
      <c r="AH518"/>
      <c r="AI518"/>
    </row>
    <row r="519" spans="34:35" s="12" customFormat="1" x14ac:dyDescent="0.25">
      <c r="AH519"/>
      <c r="AI519"/>
    </row>
    <row r="520" spans="34:35" s="12" customFormat="1" x14ac:dyDescent="0.25">
      <c r="AH520"/>
      <c r="AI520"/>
    </row>
    <row r="521" spans="34:35" s="12" customFormat="1" x14ac:dyDescent="0.25">
      <c r="AH521"/>
      <c r="AI521"/>
    </row>
    <row r="522" spans="34:35" s="12" customFormat="1" x14ac:dyDescent="0.25">
      <c r="AH522"/>
      <c r="AI522"/>
    </row>
    <row r="523" spans="34:35" s="12" customFormat="1" x14ac:dyDescent="0.25">
      <c r="AH523"/>
      <c r="AI523"/>
    </row>
    <row r="524" spans="34:35" s="12" customFormat="1" x14ac:dyDescent="0.25">
      <c r="AH524"/>
      <c r="AI524"/>
    </row>
    <row r="525" spans="34:35" s="12" customFormat="1" x14ac:dyDescent="0.25">
      <c r="AH525"/>
      <c r="AI525"/>
    </row>
    <row r="526" spans="34:35" s="12" customFormat="1" x14ac:dyDescent="0.25">
      <c r="AH526"/>
      <c r="AI526"/>
    </row>
    <row r="527" spans="34:35" s="12" customFormat="1" x14ac:dyDescent="0.25">
      <c r="AH527"/>
      <c r="AI527"/>
    </row>
    <row r="528" spans="34:35" s="12" customFormat="1" x14ac:dyDescent="0.25">
      <c r="AH528"/>
      <c r="AI528"/>
    </row>
    <row r="529" spans="34:35" s="12" customFormat="1" x14ac:dyDescent="0.25">
      <c r="AH529"/>
      <c r="AI529"/>
    </row>
    <row r="530" spans="34:35" s="12" customFormat="1" x14ac:dyDescent="0.25">
      <c r="AH530"/>
      <c r="AI530"/>
    </row>
    <row r="531" spans="34:35" s="12" customFormat="1" x14ac:dyDescent="0.25">
      <c r="AH531"/>
      <c r="AI531"/>
    </row>
    <row r="532" spans="34:35" s="12" customFormat="1" x14ac:dyDescent="0.25">
      <c r="AH532"/>
      <c r="AI532"/>
    </row>
    <row r="533" spans="34:35" s="12" customFormat="1" x14ac:dyDescent="0.25">
      <c r="AH533"/>
      <c r="AI533"/>
    </row>
    <row r="534" spans="34:35" s="12" customFormat="1" x14ac:dyDescent="0.25">
      <c r="AH534"/>
      <c r="AI534"/>
    </row>
    <row r="535" spans="34:35" s="12" customFormat="1" x14ac:dyDescent="0.25">
      <c r="AH535"/>
      <c r="AI535"/>
    </row>
    <row r="536" spans="34:35" s="12" customFormat="1" x14ac:dyDescent="0.25">
      <c r="AH536"/>
      <c r="AI536"/>
    </row>
    <row r="537" spans="34:35" s="12" customFormat="1" x14ac:dyDescent="0.25">
      <c r="AH537"/>
      <c r="AI537"/>
    </row>
    <row r="538" spans="34:35" s="12" customFormat="1" x14ac:dyDescent="0.25">
      <c r="AH538"/>
      <c r="AI538"/>
    </row>
    <row r="539" spans="34:35" s="12" customFormat="1" x14ac:dyDescent="0.25">
      <c r="AH539"/>
      <c r="AI539"/>
    </row>
    <row r="540" spans="34:35" s="12" customFormat="1" x14ac:dyDescent="0.25">
      <c r="AH540"/>
      <c r="AI540"/>
    </row>
    <row r="541" spans="34:35" s="12" customFormat="1" x14ac:dyDescent="0.25">
      <c r="AH541"/>
      <c r="AI541"/>
    </row>
    <row r="542" spans="34:35" s="12" customFormat="1" x14ac:dyDescent="0.25">
      <c r="AH542"/>
      <c r="AI542"/>
    </row>
    <row r="543" spans="34:35" s="12" customFormat="1" x14ac:dyDescent="0.25">
      <c r="AH543"/>
      <c r="AI543"/>
    </row>
    <row r="544" spans="34:35" s="12" customFormat="1" x14ac:dyDescent="0.25">
      <c r="AH544"/>
      <c r="AI544"/>
    </row>
    <row r="545" spans="34:35" s="12" customFormat="1" x14ac:dyDescent="0.25">
      <c r="AH545"/>
      <c r="AI545"/>
    </row>
    <row r="546" spans="34:35" s="12" customFormat="1" x14ac:dyDescent="0.25">
      <c r="AH546"/>
      <c r="AI546"/>
    </row>
    <row r="547" spans="34:35" s="12" customFormat="1" x14ac:dyDescent="0.25">
      <c r="AH547"/>
      <c r="AI547"/>
    </row>
    <row r="548" spans="34:35" s="12" customFormat="1" x14ac:dyDescent="0.25">
      <c r="AH548"/>
      <c r="AI548"/>
    </row>
    <row r="549" spans="34:35" s="12" customFormat="1" x14ac:dyDescent="0.25">
      <c r="AH549"/>
      <c r="AI549"/>
    </row>
    <row r="550" spans="34:35" s="12" customFormat="1" x14ac:dyDescent="0.25">
      <c r="AH550"/>
      <c r="AI550"/>
    </row>
    <row r="551" spans="34:35" s="12" customFormat="1" x14ac:dyDescent="0.25">
      <c r="AH551"/>
      <c r="AI551"/>
    </row>
    <row r="552" spans="34:35" s="12" customFormat="1" x14ac:dyDescent="0.25">
      <c r="AH552"/>
      <c r="AI552"/>
    </row>
    <row r="553" spans="34:35" s="12" customFormat="1" x14ac:dyDescent="0.25">
      <c r="AH553"/>
      <c r="AI553"/>
    </row>
    <row r="554" spans="34:35" s="12" customFormat="1" x14ac:dyDescent="0.25">
      <c r="AH554"/>
      <c r="AI554"/>
    </row>
    <row r="555" spans="34:35" s="12" customFormat="1" x14ac:dyDescent="0.25">
      <c r="AH555"/>
      <c r="AI555"/>
    </row>
    <row r="556" spans="34:35" s="12" customFormat="1" x14ac:dyDescent="0.25">
      <c r="AH556"/>
      <c r="AI556"/>
    </row>
    <row r="557" spans="34:35" s="12" customFormat="1" x14ac:dyDescent="0.25">
      <c r="AH557"/>
      <c r="AI557"/>
    </row>
    <row r="558" spans="34:35" s="12" customFormat="1" x14ac:dyDescent="0.25">
      <c r="AH558"/>
      <c r="AI558"/>
    </row>
    <row r="559" spans="34:35" s="12" customFormat="1" x14ac:dyDescent="0.25">
      <c r="AH559"/>
      <c r="AI559"/>
    </row>
    <row r="560" spans="34:35" s="12" customFormat="1" x14ac:dyDescent="0.25">
      <c r="AH560"/>
      <c r="AI560"/>
    </row>
    <row r="561" spans="34:35" s="12" customFormat="1" x14ac:dyDescent="0.25">
      <c r="AH561"/>
      <c r="AI561"/>
    </row>
    <row r="562" spans="34:35" s="12" customFormat="1" x14ac:dyDescent="0.25">
      <c r="AH562"/>
      <c r="AI562"/>
    </row>
    <row r="563" spans="34:35" s="12" customFormat="1" x14ac:dyDescent="0.25">
      <c r="AH563"/>
      <c r="AI563"/>
    </row>
    <row r="564" spans="34:35" s="12" customFormat="1" x14ac:dyDescent="0.25">
      <c r="AH564"/>
      <c r="AI564"/>
    </row>
    <row r="565" spans="34:35" s="12" customFormat="1" x14ac:dyDescent="0.25">
      <c r="AH565"/>
      <c r="AI565"/>
    </row>
    <row r="566" spans="34:35" s="12" customFormat="1" x14ac:dyDescent="0.25">
      <c r="AH566"/>
      <c r="AI566"/>
    </row>
    <row r="567" spans="34:35" s="12" customFormat="1" x14ac:dyDescent="0.25">
      <c r="AH567"/>
      <c r="AI567"/>
    </row>
    <row r="568" spans="34:35" s="12" customFormat="1" x14ac:dyDescent="0.25">
      <c r="AH568"/>
      <c r="AI568"/>
    </row>
    <row r="569" spans="34:35" s="12" customFormat="1" x14ac:dyDescent="0.25">
      <c r="AH569"/>
      <c r="AI569"/>
    </row>
    <row r="570" spans="34:35" s="12" customFormat="1" x14ac:dyDescent="0.25">
      <c r="AH570"/>
      <c r="AI570"/>
    </row>
    <row r="571" spans="34:35" s="12" customFormat="1" x14ac:dyDescent="0.25">
      <c r="AH571"/>
      <c r="AI571"/>
    </row>
    <row r="572" spans="34:35" s="12" customFormat="1" x14ac:dyDescent="0.25">
      <c r="AH572"/>
      <c r="AI572"/>
    </row>
    <row r="573" spans="34:35" s="12" customFormat="1" x14ac:dyDescent="0.25">
      <c r="AH573"/>
      <c r="AI573"/>
    </row>
    <row r="574" spans="34:35" s="12" customFormat="1" x14ac:dyDescent="0.25">
      <c r="AH574"/>
      <c r="AI574"/>
    </row>
    <row r="575" spans="34:35" s="12" customFormat="1" x14ac:dyDescent="0.25">
      <c r="AH575"/>
      <c r="AI575"/>
    </row>
    <row r="576" spans="34:35" s="12" customFormat="1" x14ac:dyDescent="0.25">
      <c r="AH576"/>
      <c r="AI576"/>
    </row>
    <row r="577" spans="34:35" s="12" customFormat="1" x14ac:dyDescent="0.25">
      <c r="AH577"/>
      <c r="AI577"/>
    </row>
    <row r="578" spans="34:35" s="12" customFormat="1" x14ac:dyDescent="0.25">
      <c r="AH578"/>
      <c r="AI578"/>
    </row>
    <row r="579" spans="34:35" s="12" customFormat="1" x14ac:dyDescent="0.25">
      <c r="AH579"/>
      <c r="AI579"/>
    </row>
    <row r="580" spans="34:35" s="12" customFormat="1" x14ac:dyDescent="0.25">
      <c r="AH580"/>
      <c r="AI580"/>
    </row>
    <row r="581" spans="34:35" s="12" customFormat="1" x14ac:dyDescent="0.25">
      <c r="AH581"/>
      <c r="AI581"/>
    </row>
    <row r="582" spans="34:35" s="12" customFormat="1" x14ac:dyDescent="0.25">
      <c r="AH582"/>
      <c r="AI582"/>
    </row>
    <row r="583" spans="34:35" s="12" customFormat="1" x14ac:dyDescent="0.25">
      <c r="AH583"/>
      <c r="AI583"/>
    </row>
    <row r="584" spans="34:35" s="12" customFormat="1" x14ac:dyDescent="0.25">
      <c r="AH584"/>
      <c r="AI584"/>
    </row>
    <row r="585" spans="34:35" s="12" customFormat="1" x14ac:dyDescent="0.25">
      <c r="AH585"/>
      <c r="AI585"/>
    </row>
    <row r="586" spans="34:35" s="12" customFormat="1" x14ac:dyDescent="0.25">
      <c r="AH586"/>
      <c r="AI586"/>
    </row>
    <row r="587" spans="34:35" s="12" customFormat="1" x14ac:dyDescent="0.25">
      <c r="AH587"/>
      <c r="AI587"/>
    </row>
    <row r="588" spans="34:35" s="12" customFormat="1" x14ac:dyDescent="0.25">
      <c r="AH588"/>
      <c r="AI588"/>
    </row>
    <row r="589" spans="34:35" s="12" customFormat="1" x14ac:dyDescent="0.25">
      <c r="AH589"/>
      <c r="AI589"/>
    </row>
    <row r="590" spans="34:35" s="12" customFormat="1" x14ac:dyDescent="0.25">
      <c r="AH590"/>
      <c r="AI590"/>
    </row>
    <row r="591" spans="34:35" s="12" customFormat="1" x14ac:dyDescent="0.25">
      <c r="AH591"/>
      <c r="AI591"/>
    </row>
    <row r="592" spans="34:35" s="12" customFormat="1" x14ac:dyDescent="0.25">
      <c r="AH592"/>
      <c r="AI592"/>
    </row>
    <row r="593" spans="34:35" s="12" customFormat="1" x14ac:dyDescent="0.25">
      <c r="AH593"/>
      <c r="AI593"/>
    </row>
    <row r="594" spans="34:35" s="12" customFormat="1" x14ac:dyDescent="0.25">
      <c r="AH594"/>
      <c r="AI594"/>
    </row>
    <row r="595" spans="34:35" s="12" customFormat="1" x14ac:dyDescent="0.25">
      <c r="AH595"/>
      <c r="AI595"/>
    </row>
    <row r="596" spans="34:35" s="12" customFormat="1" x14ac:dyDescent="0.25">
      <c r="AH596"/>
      <c r="AI596"/>
    </row>
    <row r="597" spans="34:35" s="12" customFormat="1" x14ac:dyDescent="0.25">
      <c r="AH597"/>
      <c r="AI597"/>
    </row>
    <row r="598" spans="34:35" s="12" customFormat="1" x14ac:dyDescent="0.25">
      <c r="AH598"/>
      <c r="AI598"/>
    </row>
    <row r="599" spans="34:35" s="12" customFormat="1" x14ac:dyDescent="0.25">
      <c r="AH599"/>
      <c r="AI599"/>
    </row>
    <row r="600" spans="34:35" s="12" customFormat="1" x14ac:dyDescent="0.25">
      <c r="AH600"/>
      <c r="AI600"/>
    </row>
    <row r="601" spans="34:35" s="12" customFormat="1" x14ac:dyDescent="0.25">
      <c r="AH601"/>
      <c r="AI601"/>
    </row>
    <row r="602" spans="34:35" s="12" customFormat="1" x14ac:dyDescent="0.25">
      <c r="AH602"/>
      <c r="AI602"/>
    </row>
    <row r="603" spans="34:35" s="12" customFormat="1" x14ac:dyDescent="0.25">
      <c r="AH603"/>
      <c r="AI603"/>
    </row>
    <row r="604" spans="34:35" s="12" customFormat="1" x14ac:dyDescent="0.25">
      <c r="AH604"/>
      <c r="AI604"/>
    </row>
    <row r="605" spans="34:35" s="12" customFormat="1" x14ac:dyDescent="0.25">
      <c r="AH605"/>
      <c r="AI605"/>
    </row>
    <row r="606" spans="34:35" s="12" customFormat="1" x14ac:dyDescent="0.25">
      <c r="AH606"/>
      <c r="AI606"/>
    </row>
    <row r="607" spans="34:35" s="12" customFormat="1" x14ac:dyDescent="0.25">
      <c r="AH607"/>
      <c r="AI607"/>
    </row>
    <row r="608" spans="34:35" s="12" customFormat="1" x14ac:dyDescent="0.25">
      <c r="AH608"/>
      <c r="AI608"/>
    </row>
    <row r="609" spans="34:35" s="12" customFormat="1" x14ac:dyDescent="0.25">
      <c r="AH609"/>
      <c r="AI609"/>
    </row>
    <row r="610" spans="34:35" s="12" customFormat="1" x14ac:dyDescent="0.25">
      <c r="AH610"/>
      <c r="AI610"/>
    </row>
    <row r="611" spans="34:35" s="12" customFormat="1" x14ac:dyDescent="0.25">
      <c r="AH611"/>
      <c r="AI611"/>
    </row>
    <row r="612" spans="34:35" s="12" customFormat="1" x14ac:dyDescent="0.25">
      <c r="AH612"/>
      <c r="AI612"/>
    </row>
    <row r="613" spans="34:35" s="12" customFormat="1" x14ac:dyDescent="0.25">
      <c r="AH613"/>
      <c r="AI613"/>
    </row>
    <row r="614" spans="34:35" s="12" customFormat="1" x14ac:dyDescent="0.25">
      <c r="AH614"/>
      <c r="AI614"/>
    </row>
    <row r="615" spans="34:35" s="12" customFormat="1" x14ac:dyDescent="0.25">
      <c r="AH615"/>
      <c r="AI615"/>
    </row>
    <row r="616" spans="34:35" s="12" customFormat="1" x14ac:dyDescent="0.25">
      <c r="AH616"/>
      <c r="AI616"/>
    </row>
    <row r="617" spans="34:35" s="12" customFormat="1" x14ac:dyDescent="0.25">
      <c r="AH617"/>
      <c r="AI617"/>
    </row>
    <row r="618" spans="34:35" s="12" customFormat="1" x14ac:dyDescent="0.25">
      <c r="AH618"/>
      <c r="AI618"/>
    </row>
    <row r="619" spans="34:35" s="12" customFormat="1" x14ac:dyDescent="0.25">
      <c r="AH619"/>
      <c r="AI619"/>
    </row>
    <row r="620" spans="34:35" s="12" customFormat="1" x14ac:dyDescent="0.25">
      <c r="AH620"/>
      <c r="AI620"/>
    </row>
    <row r="621" spans="34:35" s="12" customFormat="1" x14ac:dyDescent="0.25">
      <c r="AH621"/>
      <c r="AI621"/>
    </row>
    <row r="622" spans="34:35" s="12" customFormat="1" x14ac:dyDescent="0.25">
      <c r="AH622"/>
      <c r="AI622"/>
    </row>
    <row r="623" spans="34:35" s="12" customFormat="1" x14ac:dyDescent="0.25">
      <c r="AH623"/>
      <c r="AI623"/>
    </row>
    <row r="624" spans="34:35" s="12" customFormat="1" x14ac:dyDescent="0.25">
      <c r="AH624"/>
      <c r="AI624"/>
    </row>
    <row r="625" spans="34:35" s="12" customFormat="1" x14ac:dyDescent="0.25">
      <c r="AH625"/>
      <c r="AI625"/>
    </row>
    <row r="626" spans="34:35" s="12" customFormat="1" x14ac:dyDescent="0.25">
      <c r="AH626"/>
      <c r="AI626"/>
    </row>
    <row r="627" spans="34:35" s="12" customFormat="1" x14ac:dyDescent="0.25">
      <c r="AH627"/>
      <c r="AI627"/>
    </row>
    <row r="628" spans="34:35" s="12" customFormat="1" x14ac:dyDescent="0.25">
      <c r="AH628"/>
      <c r="AI628"/>
    </row>
    <row r="629" spans="34:35" s="12" customFormat="1" x14ac:dyDescent="0.25">
      <c r="AH629"/>
      <c r="AI629"/>
    </row>
    <row r="630" spans="34:35" s="12" customFormat="1" x14ac:dyDescent="0.25">
      <c r="AH630"/>
      <c r="AI630"/>
    </row>
    <row r="631" spans="34:35" s="12" customFormat="1" x14ac:dyDescent="0.25">
      <c r="AH631"/>
      <c r="AI631"/>
    </row>
    <row r="632" spans="34:35" s="12" customFormat="1" x14ac:dyDescent="0.25">
      <c r="AH632"/>
      <c r="AI632"/>
    </row>
    <row r="633" spans="34:35" s="12" customFormat="1" x14ac:dyDescent="0.25">
      <c r="AH633"/>
      <c r="AI633"/>
    </row>
    <row r="634" spans="34:35" s="12" customFormat="1" x14ac:dyDescent="0.25">
      <c r="AH634"/>
      <c r="AI634"/>
    </row>
    <row r="635" spans="34:35" s="12" customFormat="1" x14ac:dyDescent="0.25">
      <c r="AH635"/>
      <c r="AI635"/>
    </row>
    <row r="636" spans="34:35" s="12" customFormat="1" x14ac:dyDescent="0.25">
      <c r="AH636"/>
      <c r="AI636"/>
    </row>
    <row r="637" spans="34:35" s="12" customFormat="1" x14ac:dyDescent="0.25">
      <c r="AH637"/>
      <c r="AI637"/>
    </row>
    <row r="638" spans="34:35" s="12" customFormat="1" x14ac:dyDescent="0.25">
      <c r="AH638"/>
      <c r="AI638"/>
    </row>
    <row r="639" spans="34:35" s="12" customFormat="1" x14ac:dyDescent="0.25">
      <c r="AH639"/>
      <c r="AI639"/>
    </row>
    <row r="640" spans="34:35" s="12" customFormat="1" x14ac:dyDescent="0.25">
      <c r="AH640"/>
      <c r="AI640"/>
    </row>
    <row r="641" spans="34:35" s="12" customFormat="1" x14ac:dyDescent="0.25">
      <c r="AH641"/>
      <c r="AI641"/>
    </row>
    <row r="642" spans="34:35" s="12" customFormat="1" x14ac:dyDescent="0.25">
      <c r="AH642"/>
      <c r="AI642"/>
    </row>
    <row r="643" spans="34:35" s="12" customFormat="1" x14ac:dyDescent="0.25">
      <c r="AH643"/>
      <c r="AI643"/>
    </row>
    <row r="644" spans="34:35" s="12" customFormat="1" x14ac:dyDescent="0.25">
      <c r="AH644"/>
      <c r="AI644"/>
    </row>
    <row r="645" spans="34:35" s="12" customFormat="1" x14ac:dyDescent="0.25">
      <c r="AH645"/>
      <c r="AI645"/>
    </row>
    <row r="646" spans="34:35" s="12" customFormat="1" x14ac:dyDescent="0.25">
      <c r="AH646"/>
      <c r="AI646"/>
    </row>
    <row r="647" spans="34:35" s="12" customFormat="1" x14ac:dyDescent="0.25">
      <c r="AH647"/>
      <c r="AI647"/>
    </row>
    <row r="648" spans="34:35" s="12" customFormat="1" x14ac:dyDescent="0.25">
      <c r="AH648"/>
      <c r="AI648"/>
    </row>
    <row r="649" spans="34:35" s="12" customFormat="1" x14ac:dyDescent="0.25">
      <c r="AH649"/>
      <c r="AI649"/>
    </row>
    <row r="650" spans="34:35" s="12" customFormat="1" x14ac:dyDescent="0.25">
      <c r="AH650"/>
      <c r="AI650"/>
    </row>
    <row r="651" spans="34:35" s="12" customFormat="1" x14ac:dyDescent="0.25">
      <c r="AH651"/>
      <c r="AI651"/>
    </row>
    <row r="652" spans="34:35" s="12" customFormat="1" x14ac:dyDescent="0.25">
      <c r="AH652"/>
      <c r="AI652"/>
    </row>
    <row r="653" spans="34:35" s="12" customFormat="1" x14ac:dyDescent="0.25">
      <c r="AH653"/>
      <c r="AI653"/>
    </row>
    <row r="654" spans="34:35" s="12" customFormat="1" x14ac:dyDescent="0.25">
      <c r="AH654"/>
      <c r="AI654"/>
    </row>
    <row r="655" spans="34:35" s="12" customFormat="1" x14ac:dyDescent="0.25">
      <c r="AH655"/>
      <c r="AI655"/>
    </row>
    <row r="656" spans="34:35" s="12" customFormat="1" x14ac:dyDescent="0.25">
      <c r="AH656"/>
      <c r="AI656"/>
    </row>
    <row r="657" spans="34:35" s="12" customFormat="1" x14ac:dyDescent="0.25">
      <c r="AH657"/>
      <c r="AI657"/>
    </row>
    <row r="658" spans="34:35" s="12" customFormat="1" x14ac:dyDescent="0.25">
      <c r="AH658"/>
      <c r="AI658"/>
    </row>
    <row r="659" spans="34:35" s="12" customFormat="1" x14ac:dyDescent="0.25">
      <c r="AH659"/>
      <c r="AI659"/>
    </row>
    <row r="660" spans="34:35" s="12" customFormat="1" x14ac:dyDescent="0.25">
      <c r="AH660"/>
      <c r="AI660"/>
    </row>
    <row r="661" spans="34:35" s="12" customFormat="1" x14ac:dyDescent="0.25">
      <c r="AH661"/>
      <c r="AI661"/>
    </row>
    <row r="662" spans="34:35" s="12" customFormat="1" x14ac:dyDescent="0.25">
      <c r="AH662"/>
      <c r="AI662"/>
    </row>
    <row r="663" spans="34:35" s="12" customFormat="1" x14ac:dyDescent="0.25">
      <c r="AH663"/>
      <c r="AI663"/>
    </row>
    <row r="664" spans="34:35" s="12" customFormat="1" x14ac:dyDescent="0.25">
      <c r="AH664"/>
      <c r="AI664"/>
    </row>
    <row r="665" spans="34:35" s="12" customFormat="1" x14ac:dyDescent="0.25">
      <c r="AH665"/>
      <c r="AI665"/>
    </row>
    <row r="666" spans="34:35" s="12" customFormat="1" x14ac:dyDescent="0.25">
      <c r="AH666"/>
      <c r="AI666"/>
    </row>
    <row r="667" spans="34:35" s="12" customFormat="1" x14ac:dyDescent="0.25">
      <c r="AH667"/>
      <c r="AI667"/>
    </row>
    <row r="668" spans="34:35" s="12" customFormat="1" x14ac:dyDescent="0.25">
      <c r="AH668"/>
      <c r="AI668"/>
    </row>
    <row r="669" spans="34:35" s="12" customFormat="1" x14ac:dyDescent="0.25">
      <c r="AH669"/>
      <c r="AI669"/>
    </row>
    <row r="670" spans="34:35" s="12" customFormat="1" x14ac:dyDescent="0.25">
      <c r="AH670"/>
      <c r="AI670"/>
    </row>
    <row r="671" spans="34:35" s="12" customFormat="1" x14ac:dyDescent="0.25">
      <c r="AH671"/>
      <c r="AI671"/>
    </row>
    <row r="672" spans="34:35" s="12" customFormat="1" x14ac:dyDescent="0.25">
      <c r="AH672"/>
      <c r="AI672"/>
    </row>
    <row r="673" spans="34:35" s="12" customFormat="1" x14ac:dyDescent="0.25">
      <c r="AH673"/>
      <c r="AI673"/>
    </row>
    <row r="674" spans="34:35" s="12" customFormat="1" x14ac:dyDescent="0.25">
      <c r="AH674"/>
      <c r="AI674"/>
    </row>
    <row r="675" spans="34:35" s="12" customFormat="1" x14ac:dyDescent="0.25">
      <c r="AH675"/>
      <c r="AI675"/>
    </row>
    <row r="676" spans="34:35" s="12" customFormat="1" x14ac:dyDescent="0.25">
      <c r="AH676"/>
      <c r="AI676"/>
    </row>
    <row r="677" spans="34:35" s="12" customFormat="1" x14ac:dyDescent="0.25">
      <c r="AH677"/>
      <c r="AI677"/>
    </row>
    <row r="678" spans="34:35" s="12" customFormat="1" x14ac:dyDescent="0.25">
      <c r="AH678"/>
      <c r="AI678"/>
    </row>
    <row r="679" spans="34:35" s="12" customFormat="1" x14ac:dyDescent="0.25">
      <c r="AH679"/>
      <c r="AI679"/>
    </row>
    <row r="680" spans="34:35" s="12" customFormat="1" x14ac:dyDescent="0.25">
      <c r="AH680"/>
      <c r="AI680"/>
    </row>
    <row r="681" spans="34:35" s="12" customFormat="1" x14ac:dyDescent="0.25">
      <c r="AH681"/>
      <c r="AI681"/>
    </row>
    <row r="682" spans="34:35" s="12" customFormat="1" x14ac:dyDescent="0.25">
      <c r="AH682"/>
      <c r="AI682"/>
    </row>
    <row r="683" spans="34:35" s="12" customFormat="1" x14ac:dyDescent="0.25">
      <c r="AH683"/>
      <c r="AI683"/>
    </row>
    <row r="684" spans="34:35" s="12" customFormat="1" x14ac:dyDescent="0.25">
      <c r="AH684"/>
      <c r="AI684"/>
    </row>
    <row r="685" spans="34:35" s="12" customFormat="1" x14ac:dyDescent="0.25">
      <c r="AH685"/>
      <c r="AI685"/>
    </row>
    <row r="686" spans="34:35" s="12" customFormat="1" x14ac:dyDescent="0.25">
      <c r="AH686"/>
      <c r="AI686"/>
    </row>
    <row r="687" spans="34:35" s="12" customFormat="1" x14ac:dyDescent="0.25">
      <c r="AH687"/>
      <c r="AI687"/>
    </row>
    <row r="688" spans="34:35" s="12" customFormat="1" x14ac:dyDescent="0.25">
      <c r="AH688"/>
      <c r="AI688"/>
    </row>
    <row r="689" spans="34:35" s="12" customFormat="1" x14ac:dyDescent="0.25">
      <c r="AH689"/>
      <c r="AI689"/>
    </row>
    <row r="690" spans="34:35" s="12" customFormat="1" x14ac:dyDescent="0.25">
      <c r="AH690"/>
      <c r="AI690"/>
    </row>
    <row r="691" spans="34:35" s="12" customFormat="1" x14ac:dyDescent="0.25">
      <c r="AH691"/>
      <c r="AI691"/>
    </row>
    <row r="692" spans="34:35" s="12" customFormat="1" x14ac:dyDescent="0.25">
      <c r="AH692"/>
      <c r="AI692"/>
    </row>
    <row r="693" spans="34:35" s="12" customFormat="1" x14ac:dyDescent="0.25">
      <c r="AH693"/>
      <c r="AI693"/>
    </row>
    <row r="694" spans="34:35" s="12" customFormat="1" x14ac:dyDescent="0.25">
      <c r="AH694"/>
      <c r="AI694"/>
    </row>
    <row r="695" spans="34:35" s="12" customFormat="1" x14ac:dyDescent="0.25">
      <c r="AH695"/>
      <c r="AI695"/>
    </row>
    <row r="696" spans="34:35" s="12" customFormat="1" x14ac:dyDescent="0.25">
      <c r="AH696"/>
      <c r="AI696"/>
    </row>
    <row r="697" spans="34:35" s="12" customFormat="1" x14ac:dyDescent="0.25">
      <c r="AH697"/>
      <c r="AI697"/>
    </row>
    <row r="698" spans="34:35" s="12" customFormat="1" x14ac:dyDescent="0.25">
      <c r="AH698"/>
      <c r="AI698"/>
    </row>
    <row r="699" spans="34:35" s="12" customFormat="1" x14ac:dyDescent="0.25">
      <c r="AH699"/>
      <c r="AI699"/>
    </row>
    <row r="700" spans="34:35" s="12" customFormat="1" x14ac:dyDescent="0.25">
      <c r="AH700"/>
      <c r="AI700"/>
    </row>
    <row r="701" spans="34:35" s="12" customFormat="1" x14ac:dyDescent="0.25">
      <c r="AH701"/>
      <c r="AI701"/>
    </row>
    <row r="702" spans="34:35" s="12" customFormat="1" x14ac:dyDescent="0.25">
      <c r="AH702"/>
      <c r="AI702"/>
    </row>
    <row r="703" spans="34:35" s="12" customFormat="1" x14ac:dyDescent="0.25">
      <c r="AH703"/>
      <c r="AI703"/>
    </row>
    <row r="704" spans="34:35" s="12" customFormat="1" x14ac:dyDescent="0.25">
      <c r="AH704"/>
      <c r="AI704"/>
    </row>
    <row r="705" spans="34:35" s="12" customFormat="1" x14ac:dyDescent="0.25">
      <c r="AH705"/>
      <c r="AI705"/>
    </row>
    <row r="706" spans="34:35" s="12" customFormat="1" x14ac:dyDescent="0.25">
      <c r="AH706"/>
      <c r="AI706"/>
    </row>
    <row r="707" spans="34:35" s="12" customFormat="1" x14ac:dyDescent="0.25">
      <c r="AH707"/>
      <c r="AI707"/>
    </row>
    <row r="708" spans="34:35" s="12" customFormat="1" x14ac:dyDescent="0.25">
      <c r="AH708"/>
      <c r="AI708"/>
    </row>
    <row r="709" spans="34:35" s="12" customFormat="1" x14ac:dyDescent="0.25">
      <c r="AH709"/>
      <c r="AI709"/>
    </row>
    <row r="710" spans="34:35" s="12" customFormat="1" x14ac:dyDescent="0.25">
      <c r="AH710"/>
      <c r="AI710"/>
    </row>
    <row r="711" spans="34:35" s="12" customFormat="1" x14ac:dyDescent="0.25">
      <c r="AH711"/>
      <c r="AI711"/>
    </row>
    <row r="712" spans="34:35" s="12" customFormat="1" x14ac:dyDescent="0.25">
      <c r="AH712"/>
      <c r="AI712"/>
    </row>
    <row r="713" spans="34:35" s="12" customFormat="1" x14ac:dyDescent="0.25">
      <c r="AH713"/>
      <c r="AI713"/>
    </row>
    <row r="714" spans="34:35" s="12" customFormat="1" x14ac:dyDescent="0.25">
      <c r="AH714"/>
      <c r="AI714"/>
    </row>
    <row r="715" spans="34:35" s="12" customFormat="1" x14ac:dyDescent="0.25">
      <c r="AH715"/>
      <c r="AI715"/>
    </row>
    <row r="716" spans="34:35" s="12" customFormat="1" x14ac:dyDescent="0.25">
      <c r="AH716"/>
      <c r="AI716"/>
    </row>
    <row r="717" spans="34:35" s="12" customFormat="1" x14ac:dyDescent="0.25">
      <c r="AH717"/>
      <c r="AI717"/>
    </row>
    <row r="718" spans="34:35" s="12" customFormat="1" x14ac:dyDescent="0.25">
      <c r="AH718"/>
      <c r="AI718"/>
    </row>
    <row r="719" spans="34:35" s="12" customFormat="1" x14ac:dyDescent="0.25">
      <c r="AH719"/>
      <c r="AI719"/>
    </row>
    <row r="720" spans="34:35" s="12" customFormat="1" x14ac:dyDescent="0.25">
      <c r="AH720"/>
      <c r="AI720"/>
    </row>
    <row r="721" spans="34:35" s="12" customFormat="1" x14ac:dyDescent="0.25">
      <c r="AH721"/>
      <c r="AI721"/>
    </row>
    <row r="722" spans="34:35" s="12" customFormat="1" x14ac:dyDescent="0.25">
      <c r="AH722"/>
      <c r="AI722"/>
    </row>
    <row r="723" spans="34:35" s="12" customFormat="1" x14ac:dyDescent="0.25">
      <c r="AH723"/>
      <c r="AI723"/>
    </row>
    <row r="724" spans="34:35" s="12" customFormat="1" x14ac:dyDescent="0.25">
      <c r="AH724"/>
      <c r="AI724"/>
    </row>
    <row r="725" spans="34:35" s="12" customFormat="1" x14ac:dyDescent="0.25">
      <c r="AH725"/>
      <c r="AI725"/>
    </row>
    <row r="726" spans="34:35" s="12" customFormat="1" x14ac:dyDescent="0.25">
      <c r="AH726"/>
      <c r="AI726"/>
    </row>
    <row r="727" spans="34:35" s="12" customFormat="1" x14ac:dyDescent="0.25">
      <c r="AH727"/>
      <c r="AI727"/>
    </row>
    <row r="728" spans="34:35" s="12" customFormat="1" x14ac:dyDescent="0.25">
      <c r="AH728"/>
      <c r="AI728"/>
    </row>
    <row r="729" spans="34:35" s="12" customFormat="1" x14ac:dyDescent="0.25">
      <c r="AH729"/>
      <c r="AI729"/>
    </row>
    <row r="730" spans="34:35" s="12" customFormat="1" x14ac:dyDescent="0.25">
      <c r="AH730"/>
      <c r="AI730"/>
    </row>
    <row r="731" spans="34:35" s="12" customFormat="1" x14ac:dyDescent="0.25">
      <c r="AH731"/>
      <c r="AI731"/>
    </row>
    <row r="732" spans="34:35" s="12" customFormat="1" x14ac:dyDescent="0.25">
      <c r="AH732"/>
      <c r="AI732"/>
    </row>
    <row r="733" spans="34:35" s="12" customFormat="1" x14ac:dyDescent="0.25">
      <c r="AH733"/>
      <c r="AI733"/>
    </row>
    <row r="734" spans="34:35" s="12" customFormat="1" x14ac:dyDescent="0.25">
      <c r="AH734"/>
      <c r="AI734"/>
    </row>
    <row r="735" spans="34:35" s="12" customFormat="1" x14ac:dyDescent="0.25">
      <c r="AH735"/>
      <c r="AI735"/>
    </row>
    <row r="736" spans="34:35" s="12" customFormat="1" x14ac:dyDescent="0.25">
      <c r="AH736"/>
      <c r="AI736"/>
    </row>
    <row r="737" spans="34:35" s="12" customFormat="1" x14ac:dyDescent="0.25">
      <c r="AH737"/>
      <c r="AI737"/>
    </row>
    <row r="738" spans="34:35" s="12" customFormat="1" x14ac:dyDescent="0.25">
      <c r="AH738"/>
      <c r="AI738"/>
    </row>
    <row r="739" spans="34:35" s="12" customFormat="1" x14ac:dyDescent="0.25">
      <c r="AH739"/>
      <c r="AI739"/>
    </row>
    <row r="740" spans="34:35" s="12" customFormat="1" x14ac:dyDescent="0.25">
      <c r="AH740"/>
      <c r="AI740"/>
    </row>
    <row r="741" spans="34:35" s="12" customFormat="1" x14ac:dyDescent="0.25">
      <c r="AH741"/>
      <c r="AI741"/>
    </row>
    <row r="742" spans="34:35" s="12" customFormat="1" x14ac:dyDescent="0.25">
      <c r="AH742"/>
      <c r="AI742"/>
    </row>
    <row r="743" spans="34:35" s="12" customFormat="1" x14ac:dyDescent="0.25">
      <c r="AH743"/>
      <c r="AI743"/>
    </row>
    <row r="744" spans="34:35" s="12" customFormat="1" x14ac:dyDescent="0.25">
      <c r="AH744"/>
      <c r="AI744"/>
    </row>
    <row r="745" spans="34:35" s="12" customFormat="1" x14ac:dyDescent="0.25">
      <c r="AH745"/>
      <c r="AI745"/>
    </row>
    <row r="746" spans="34:35" s="12" customFormat="1" x14ac:dyDescent="0.25">
      <c r="AH746"/>
      <c r="AI746"/>
    </row>
    <row r="747" spans="34:35" s="12" customFormat="1" x14ac:dyDescent="0.25">
      <c r="AH747"/>
      <c r="AI747"/>
    </row>
    <row r="748" spans="34:35" s="12" customFormat="1" x14ac:dyDescent="0.25">
      <c r="AH748"/>
      <c r="AI748"/>
    </row>
    <row r="749" spans="34:35" s="12" customFormat="1" x14ac:dyDescent="0.25">
      <c r="AH749"/>
      <c r="AI749"/>
    </row>
    <row r="750" spans="34:35" s="12" customFormat="1" x14ac:dyDescent="0.25">
      <c r="AH750"/>
      <c r="AI750"/>
    </row>
    <row r="751" spans="34:35" s="12" customFormat="1" x14ac:dyDescent="0.25">
      <c r="AH751"/>
      <c r="AI751"/>
    </row>
    <row r="752" spans="34:35" s="12" customFormat="1" x14ac:dyDescent="0.25">
      <c r="AH752"/>
      <c r="AI752"/>
    </row>
    <row r="753" spans="34:35" s="12" customFormat="1" x14ac:dyDescent="0.25">
      <c r="AH753"/>
      <c r="AI753"/>
    </row>
    <row r="754" spans="34:35" s="12" customFormat="1" x14ac:dyDescent="0.25">
      <c r="AH754"/>
      <c r="AI754"/>
    </row>
    <row r="755" spans="34:35" s="12" customFormat="1" x14ac:dyDescent="0.25">
      <c r="AH755"/>
      <c r="AI755"/>
    </row>
    <row r="756" spans="34:35" s="12" customFormat="1" x14ac:dyDescent="0.25">
      <c r="AH756"/>
      <c r="AI756"/>
    </row>
    <row r="757" spans="34:35" s="12" customFormat="1" x14ac:dyDescent="0.25">
      <c r="AH757"/>
      <c r="AI757"/>
    </row>
    <row r="758" spans="34:35" s="12" customFormat="1" x14ac:dyDescent="0.25">
      <c r="AH758"/>
      <c r="AI758"/>
    </row>
    <row r="759" spans="34:35" s="12" customFormat="1" x14ac:dyDescent="0.25">
      <c r="AH759"/>
      <c r="AI759"/>
    </row>
    <row r="760" spans="34:35" s="12" customFormat="1" x14ac:dyDescent="0.25">
      <c r="AH760"/>
      <c r="AI760"/>
    </row>
    <row r="761" spans="34:35" s="12" customFormat="1" x14ac:dyDescent="0.25">
      <c r="AH761"/>
      <c r="AI761"/>
    </row>
    <row r="762" spans="34:35" s="12" customFormat="1" x14ac:dyDescent="0.25">
      <c r="AH762"/>
      <c r="AI762"/>
    </row>
    <row r="763" spans="34:35" s="12" customFormat="1" x14ac:dyDescent="0.25">
      <c r="AH763"/>
      <c r="AI763"/>
    </row>
    <row r="764" spans="34:35" s="12" customFormat="1" x14ac:dyDescent="0.25">
      <c r="AH764"/>
      <c r="AI764"/>
    </row>
    <row r="765" spans="34:35" s="12" customFormat="1" x14ac:dyDescent="0.25">
      <c r="AH765"/>
      <c r="AI765"/>
    </row>
    <row r="766" spans="34:35" s="12" customFormat="1" x14ac:dyDescent="0.25">
      <c r="AH766"/>
      <c r="AI766"/>
    </row>
    <row r="767" spans="34:35" s="12" customFormat="1" x14ac:dyDescent="0.25">
      <c r="AH767"/>
      <c r="AI767"/>
    </row>
    <row r="768" spans="34:35" s="12" customFormat="1" x14ac:dyDescent="0.25">
      <c r="AH768"/>
      <c r="AI768"/>
    </row>
    <row r="769" spans="34:35" s="12" customFormat="1" x14ac:dyDescent="0.25">
      <c r="AH769"/>
      <c r="AI769"/>
    </row>
    <row r="770" spans="34:35" s="12" customFormat="1" x14ac:dyDescent="0.25">
      <c r="AH770"/>
      <c r="AI770"/>
    </row>
    <row r="771" spans="34:35" s="12" customFormat="1" x14ac:dyDescent="0.25">
      <c r="AH771"/>
      <c r="AI771"/>
    </row>
    <row r="772" spans="34:35" s="12" customFormat="1" x14ac:dyDescent="0.25">
      <c r="AH772"/>
      <c r="AI772"/>
    </row>
    <row r="773" spans="34:35" s="12" customFormat="1" x14ac:dyDescent="0.25">
      <c r="AH773"/>
      <c r="AI773"/>
    </row>
    <row r="774" spans="34:35" s="12" customFormat="1" x14ac:dyDescent="0.25">
      <c r="AH774"/>
      <c r="AI774"/>
    </row>
    <row r="775" spans="34:35" s="12" customFormat="1" x14ac:dyDescent="0.25">
      <c r="AH775"/>
      <c r="AI775"/>
    </row>
    <row r="776" spans="34:35" s="12" customFormat="1" x14ac:dyDescent="0.25">
      <c r="AH776"/>
      <c r="AI776"/>
    </row>
    <row r="777" spans="34:35" s="12" customFormat="1" x14ac:dyDescent="0.25">
      <c r="AH777"/>
      <c r="AI777"/>
    </row>
    <row r="778" spans="34:35" s="12" customFormat="1" x14ac:dyDescent="0.25">
      <c r="AH778"/>
      <c r="AI778"/>
    </row>
    <row r="779" spans="34:35" s="12" customFormat="1" x14ac:dyDescent="0.25">
      <c r="AH779"/>
      <c r="AI779"/>
    </row>
    <row r="780" spans="34:35" s="12" customFormat="1" x14ac:dyDescent="0.25">
      <c r="AH780"/>
      <c r="AI780"/>
    </row>
    <row r="781" spans="34:35" s="12" customFormat="1" x14ac:dyDescent="0.25">
      <c r="AH781"/>
      <c r="AI781"/>
    </row>
    <row r="782" spans="34:35" s="12" customFormat="1" x14ac:dyDescent="0.25">
      <c r="AH782"/>
      <c r="AI782"/>
    </row>
    <row r="783" spans="34:35" s="12" customFormat="1" x14ac:dyDescent="0.25">
      <c r="AH783"/>
      <c r="AI783"/>
    </row>
    <row r="784" spans="34:35" s="12" customFormat="1" x14ac:dyDescent="0.25">
      <c r="AH784"/>
      <c r="AI784"/>
    </row>
    <row r="785" spans="34:35" s="12" customFormat="1" x14ac:dyDescent="0.25">
      <c r="AH785"/>
      <c r="AI785"/>
    </row>
    <row r="786" spans="34:35" s="12" customFormat="1" x14ac:dyDescent="0.25">
      <c r="AH786"/>
      <c r="AI786"/>
    </row>
    <row r="787" spans="34:35" s="12" customFormat="1" x14ac:dyDescent="0.25">
      <c r="AH787"/>
      <c r="AI787"/>
    </row>
    <row r="788" spans="34:35" s="12" customFormat="1" x14ac:dyDescent="0.25">
      <c r="AH788"/>
      <c r="AI788"/>
    </row>
    <row r="789" spans="34:35" s="12" customFormat="1" x14ac:dyDescent="0.25">
      <c r="AH789"/>
      <c r="AI789"/>
    </row>
    <row r="790" spans="34:35" s="12" customFormat="1" x14ac:dyDescent="0.25">
      <c r="AH790"/>
      <c r="AI790"/>
    </row>
    <row r="791" spans="34:35" s="12" customFormat="1" x14ac:dyDescent="0.25">
      <c r="AH791"/>
      <c r="AI791"/>
    </row>
    <row r="792" spans="34:35" s="12" customFormat="1" x14ac:dyDescent="0.25">
      <c r="AH792"/>
      <c r="AI792"/>
    </row>
    <row r="793" spans="34:35" s="12" customFormat="1" x14ac:dyDescent="0.25">
      <c r="AH793"/>
      <c r="AI793"/>
    </row>
    <row r="794" spans="34:35" s="12" customFormat="1" x14ac:dyDescent="0.25">
      <c r="AH794"/>
      <c r="AI794"/>
    </row>
    <row r="795" spans="34:35" s="12" customFormat="1" x14ac:dyDescent="0.25">
      <c r="AH795"/>
      <c r="AI795"/>
    </row>
    <row r="796" spans="34:35" s="12" customFormat="1" x14ac:dyDescent="0.25">
      <c r="AH796"/>
      <c r="AI796"/>
    </row>
    <row r="797" spans="34:35" s="12" customFormat="1" x14ac:dyDescent="0.25">
      <c r="AH797"/>
      <c r="AI797"/>
    </row>
    <row r="798" spans="34:35" s="12" customFormat="1" x14ac:dyDescent="0.25">
      <c r="AH798"/>
      <c r="AI798"/>
    </row>
    <row r="799" spans="34:35" s="12" customFormat="1" x14ac:dyDescent="0.25">
      <c r="AH799"/>
      <c r="AI799"/>
    </row>
    <row r="800" spans="34:35" s="12" customFormat="1" x14ac:dyDescent="0.25">
      <c r="AH800"/>
      <c r="AI800"/>
    </row>
    <row r="801" spans="34:35" s="12" customFormat="1" x14ac:dyDescent="0.25">
      <c r="AH801"/>
      <c r="AI801"/>
    </row>
    <row r="802" spans="34:35" s="12" customFormat="1" x14ac:dyDescent="0.25">
      <c r="AH802"/>
      <c r="AI802"/>
    </row>
    <row r="803" spans="34:35" s="12" customFormat="1" x14ac:dyDescent="0.25">
      <c r="AH803"/>
      <c r="AI803"/>
    </row>
    <row r="804" spans="34:35" s="12" customFormat="1" x14ac:dyDescent="0.25">
      <c r="AH804"/>
      <c r="AI804"/>
    </row>
    <row r="805" spans="34:35" s="12" customFormat="1" x14ac:dyDescent="0.25">
      <c r="AH805"/>
      <c r="AI805"/>
    </row>
    <row r="806" spans="34:35" s="12" customFormat="1" x14ac:dyDescent="0.25">
      <c r="AH806"/>
      <c r="AI806"/>
    </row>
    <row r="807" spans="34:35" s="12" customFormat="1" x14ac:dyDescent="0.25">
      <c r="AH807"/>
      <c r="AI807"/>
    </row>
    <row r="808" spans="34:35" s="12" customFormat="1" x14ac:dyDescent="0.25">
      <c r="AH808"/>
      <c r="AI808"/>
    </row>
    <row r="809" spans="34:35" s="12" customFormat="1" x14ac:dyDescent="0.25">
      <c r="AH809"/>
      <c r="AI809"/>
    </row>
    <row r="810" spans="34:35" s="12" customFormat="1" x14ac:dyDescent="0.25">
      <c r="AH810"/>
      <c r="AI810"/>
    </row>
    <row r="811" spans="34:35" s="12" customFormat="1" x14ac:dyDescent="0.25">
      <c r="AH811"/>
      <c r="AI811"/>
    </row>
    <row r="812" spans="34:35" s="12" customFormat="1" x14ac:dyDescent="0.25">
      <c r="AH812"/>
      <c r="AI812"/>
    </row>
    <row r="813" spans="34:35" s="12" customFormat="1" x14ac:dyDescent="0.25">
      <c r="AH813"/>
      <c r="AI813"/>
    </row>
    <row r="814" spans="34:35" s="12" customFormat="1" x14ac:dyDescent="0.25">
      <c r="AH814"/>
      <c r="AI814"/>
    </row>
    <row r="815" spans="34:35" s="12" customFormat="1" x14ac:dyDescent="0.25">
      <c r="AH815"/>
      <c r="AI815"/>
    </row>
    <row r="816" spans="34:35" s="12" customFormat="1" x14ac:dyDescent="0.25">
      <c r="AH816"/>
      <c r="AI816"/>
    </row>
    <row r="817" spans="34:35" s="12" customFormat="1" x14ac:dyDescent="0.25">
      <c r="AH817"/>
      <c r="AI817"/>
    </row>
    <row r="818" spans="34:35" s="12" customFormat="1" x14ac:dyDescent="0.25">
      <c r="AH818"/>
      <c r="AI818"/>
    </row>
    <row r="819" spans="34:35" s="12" customFormat="1" x14ac:dyDescent="0.25">
      <c r="AH819"/>
      <c r="AI819"/>
    </row>
    <row r="820" spans="34:35" s="12" customFormat="1" x14ac:dyDescent="0.25">
      <c r="AH820"/>
      <c r="AI820"/>
    </row>
    <row r="821" spans="34:35" s="12" customFormat="1" x14ac:dyDescent="0.25">
      <c r="AH821"/>
      <c r="AI821"/>
    </row>
    <row r="822" spans="34:35" s="12" customFormat="1" x14ac:dyDescent="0.25">
      <c r="AH822"/>
      <c r="AI822"/>
    </row>
    <row r="823" spans="34:35" s="12" customFormat="1" x14ac:dyDescent="0.25">
      <c r="AH823"/>
      <c r="AI823"/>
    </row>
    <row r="824" spans="34:35" s="12" customFormat="1" x14ac:dyDescent="0.25">
      <c r="AH824"/>
      <c r="AI824"/>
    </row>
    <row r="825" spans="34:35" s="12" customFormat="1" x14ac:dyDescent="0.25">
      <c r="AH825"/>
      <c r="AI825"/>
    </row>
    <row r="826" spans="34:35" s="12" customFormat="1" x14ac:dyDescent="0.25">
      <c r="AH826"/>
      <c r="AI826"/>
    </row>
    <row r="827" spans="34:35" s="12" customFormat="1" x14ac:dyDescent="0.25">
      <c r="AH827"/>
      <c r="AI827"/>
    </row>
    <row r="828" spans="34:35" s="12" customFormat="1" x14ac:dyDescent="0.25">
      <c r="AH828"/>
      <c r="AI828"/>
    </row>
    <row r="829" spans="34:35" s="12" customFormat="1" x14ac:dyDescent="0.25">
      <c r="AH829"/>
      <c r="AI829"/>
    </row>
    <row r="830" spans="34:35" s="12" customFormat="1" x14ac:dyDescent="0.25">
      <c r="AH830"/>
      <c r="AI830"/>
    </row>
    <row r="831" spans="34:35" s="12" customFormat="1" x14ac:dyDescent="0.25">
      <c r="AH831"/>
      <c r="AI831"/>
    </row>
    <row r="832" spans="34:35" s="12" customFormat="1" x14ac:dyDescent="0.25">
      <c r="AH832"/>
      <c r="AI832"/>
    </row>
    <row r="833" spans="34:35" s="12" customFormat="1" x14ac:dyDescent="0.25">
      <c r="AH833"/>
      <c r="AI833"/>
    </row>
    <row r="834" spans="34:35" s="12" customFormat="1" x14ac:dyDescent="0.25">
      <c r="AH834"/>
      <c r="AI834"/>
    </row>
    <row r="835" spans="34:35" s="12" customFormat="1" x14ac:dyDescent="0.25">
      <c r="AH835"/>
      <c r="AI835"/>
    </row>
    <row r="836" spans="34:35" s="12" customFormat="1" x14ac:dyDescent="0.25">
      <c r="AH836"/>
      <c r="AI836"/>
    </row>
    <row r="837" spans="34:35" s="12" customFormat="1" x14ac:dyDescent="0.25">
      <c r="AH837"/>
      <c r="AI837"/>
    </row>
    <row r="838" spans="34:35" s="12" customFormat="1" x14ac:dyDescent="0.25">
      <c r="AH838"/>
      <c r="AI838"/>
    </row>
    <row r="839" spans="34:35" s="12" customFormat="1" x14ac:dyDescent="0.25">
      <c r="AH839"/>
      <c r="AI839"/>
    </row>
    <row r="840" spans="34:35" s="12" customFormat="1" x14ac:dyDescent="0.25">
      <c r="AH840"/>
      <c r="AI840"/>
    </row>
    <row r="841" spans="34:35" s="12" customFormat="1" x14ac:dyDescent="0.25">
      <c r="AH841"/>
      <c r="AI841"/>
    </row>
    <row r="842" spans="34:35" s="12" customFormat="1" x14ac:dyDescent="0.25">
      <c r="AH842"/>
      <c r="AI842"/>
    </row>
    <row r="843" spans="34:35" s="12" customFormat="1" x14ac:dyDescent="0.25">
      <c r="AH843"/>
      <c r="AI843"/>
    </row>
    <row r="844" spans="34:35" s="12" customFormat="1" x14ac:dyDescent="0.25">
      <c r="AH844"/>
      <c r="AI844"/>
    </row>
    <row r="845" spans="34:35" s="12" customFormat="1" x14ac:dyDescent="0.25">
      <c r="AH845"/>
      <c r="AI845"/>
    </row>
    <row r="846" spans="34:35" s="12" customFormat="1" x14ac:dyDescent="0.25">
      <c r="AH846"/>
      <c r="AI846"/>
    </row>
    <row r="847" spans="34:35" s="12" customFormat="1" x14ac:dyDescent="0.25">
      <c r="AH847"/>
      <c r="AI847"/>
    </row>
    <row r="848" spans="34:35" s="12" customFormat="1" x14ac:dyDescent="0.25">
      <c r="AH848"/>
      <c r="AI848"/>
    </row>
    <row r="849" spans="34:35" s="12" customFormat="1" x14ac:dyDescent="0.25">
      <c r="AH849"/>
      <c r="AI849"/>
    </row>
    <row r="850" spans="34:35" s="12" customFormat="1" x14ac:dyDescent="0.25">
      <c r="AH850"/>
      <c r="AI850"/>
    </row>
    <row r="851" spans="34:35" s="12" customFormat="1" x14ac:dyDescent="0.25">
      <c r="AH851"/>
      <c r="AI851"/>
    </row>
    <row r="852" spans="34:35" s="12" customFormat="1" x14ac:dyDescent="0.25">
      <c r="AH852"/>
      <c r="AI852"/>
    </row>
    <row r="853" spans="34:35" s="12" customFormat="1" x14ac:dyDescent="0.25">
      <c r="AH853"/>
      <c r="AI853"/>
    </row>
    <row r="854" spans="34:35" s="12" customFormat="1" x14ac:dyDescent="0.25">
      <c r="AH854"/>
      <c r="AI854"/>
    </row>
    <row r="855" spans="34:35" s="12" customFormat="1" x14ac:dyDescent="0.25">
      <c r="AH855"/>
      <c r="AI855"/>
    </row>
    <row r="856" spans="34:35" s="12" customFormat="1" x14ac:dyDescent="0.25">
      <c r="AH856"/>
      <c r="AI856"/>
    </row>
    <row r="857" spans="34:35" s="12" customFormat="1" x14ac:dyDescent="0.25">
      <c r="AH857"/>
      <c r="AI857"/>
    </row>
    <row r="858" spans="34:35" s="12" customFormat="1" x14ac:dyDescent="0.25">
      <c r="AH858"/>
      <c r="AI858"/>
    </row>
    <row r="859" spans="34:35" s="12" customFormat="1" x14ac:dyDescent="0.25">
      <c r="AH859"/>
      <c r="AI859"/>
    </row>
    <row r="860" spans="34:35" s="12" customFormat="1" x14ac:dyDescent="0.25">
      <c r="AH860"/>
      <c r="AI860"/>
    </row>
    <row r="861" spans="34:35" s="12" customFormat="1" x14ac:dyDescent="0.25">
      <c r="AH861"/>
      <c r="AI861"/>
    </row>
    <row r="862" spans="34:35" s="12" customFormat="1" x14ac:dyDescent="0.25">
      <c r="AH862"/>
      <c r="AI862"/>
    </row>
    <row r="863" spans="34:35" s="12" customFormat="1" x14ac:dyDescent="0.25">
      <c r="AH863"/>
      <c r="AI863"/>
    </row>
    <row r="864" spans="34:35" s="12" customFormat="1" x14ac:dyDescent="0.25">
      <c r="AH864"/>
      <c r="AI864"/>
    </row>
    <row r="865" spans="34:35" s="12" customFormat="1" x14ac:dyDescent="0.25">
      <c r="AH865"/>
      <c r="AI865"/>
    </row>
    <row r="866" spans="34:35" s="12" customFormat="1" x14ac:dyDescent="0.25">
      <c r="AH866"/>
      <c r="AI866"/>
    </row>
    <row r="867" spans="34:35" s="12" customFormat="1" x14ac:dyDescent="0.25">
      <c r="AH867"/>
      <c r="AI867"/>
    </row>
    <row r="868" spans="34:35" s="12" customFormat="1" x14ac:dyDescent="0.25">
      <c r="AH868"/>
      <c r="AI868"/>
    </row>
    <row r="869" spans="34:35" s="12" customFormat="1" x14ac:dyDescent="0.25">
      <c r="AH869"/>
      <c r="AI869"/>
    </row>
    <row r="870" spans="34:35" s="12" customFormat="1" x14ac:dyDescent="0.25">
      <c r="AH870"/>
      <c r="AI870"/>
    </row>
    <row r="871" spans="34:35" s="12" customFormat="1" x14ac:dyDescent="0.25">
      <c r="AH871"/>
      <c r="AI871"/>
    </row>
    <row r="872" spans="34:35" s="12" customFormat="1" x14ac:dyDescent="0.25">
      <c r="AH872"/>
      <c r="AI872"/>
    </row>
    <row r="873" spans="34:35" s="12" customFormat="1" x14ac:dyDescent="0.25">
      <c r="AH873"/>
      <c r="AI873"/>
    </row>
    <row r="874" spans="34:35" s="12" customFormat="1" x14ac:dyDescent="0.25">
      <c r="AH874"/>
      <c r="AI874"/>
    </row>
    <row r="875" spans="34:35" s="12" customFormat="1" x14ac:dyDescent="0.25">
      <c r="AH875"/>
      <c r="AI875"/>
    </row>
    <row r="876" spans="34:35" s="12" customFormat="1" x14ac:dyDescent="0.25">
      <c r="AH876"/>
      <c r="AI876"/>
    </row>
    <row r="877" spans="34:35" s="12" customFormat="1" x14ac:dyDescent="0.25">
      <c r="AH877"/>
      <c r="AI877"/>
    </row>
    <row r="878" spans="34:35" s="12" customFormat="1" x14ac:dyDescent="0.25">
      <c r="AH878"/>
      <c r="AI878"/>
    </row>
    <row r="879" spans="34:35" s="12" customFormat="1" x14ac:dyDescent="0.25">
      <c r="AH879"/>
      <c r="AI879"/>
    </row>
    <row r="880" spans="34:35" s="12" customFormat="1" x14ac:dyDescent="0.25">
      <c r="AH880"/>
      <c r="AI880"/>
    </row>
    <row r="881" spans="34:35" s="12" customFormat="1" x14ac:dyDescent="0.25">
      <c r="AH881"/>
      <c r="AI881"/>
    </row>
    <row r="882" spans="34:35" s="12" customFormat="1" x14ac:dyDescent="0.25">
      <c r="AH882"/>
      <c r="AI882"/>
    </row>
    <row r="883" spans="34:35" s="12" customFormat="1" x14ac:dyDescent="0.25">
      <c r="AH883"/>
      <c r="AI883"/>
    </row>
    <row r="884" spans="34:35" s="12" customFormat="1" x14ac:dyDescent="0.25">
      <c r="AH884"/>
      <c r="AI884"/>
    </row>
    <row r="885" spans="34:35" s="12" customFormat="1" x14ac:dyDescent="0.25">
      <c r="AH885"/>
      <c r="AI885"/>
    </row>
    <row r="886" spans="34:35" s="12" customFormat="1" x14ac:dyDescent="0.25">
      <c r="AH886"/>
      <c r="AI886"/>
    </row>
    <row r="887" spans="34:35" s="12" customFormat="1" x14ac:dyDescent="0.25">
      <c r="AH887"/>
      <c r="AI887"/>
    </row>
    <row r="888" spans="34:35" s="12" customFormat="1" x14ac:dyDescent="0.25">
      <c r="AH888"/>
      <c r="AI888"/>
    </row>
    <row r="889" spans="34:35" s="12" customFormat="1" x14ac:dyDescent="0.25">
      <c r="AH889"/>
      <c r="AI889"/>
    </row>
    <row r="890" spans="34:35" s="12" customFormat="1" x14ac:dyDescent="0.25">
      <c r="AH890"/>
      <c r="AI890"/>
    </row>
    <row r="891" spans="34:35" s="12" customFormat="1" x14ac:dyDescent="0.25">
      <c r="AH891"/>
      <c r="AI891"/>
    </row>
    <row r="892" spans="34:35" s="12" customFormat="1" x14ac:dyDescent="0.25">
      <c r="AH892"/>
      <c r="AI892"/>
    </row>
    <row r="893" spans="34:35" s="12" customFormat="1" x14ac:dyDescent="0.25">
      <c r="AH893"/>
      <c r="AI893"/>
    </row>
    <row r="894" spans="34:35" s="12" customFormat="1" x14ac:dyDescent="0.25">
      <c r="AH894"/>
      <c r="AI894"/>
    </row>
    <row r="895" spans="34:35" s="12" customFormat="1" x14ac:dyDescent="0.25">
      <c r="AH895"/>
      <c r="AI895"/>
    </row>
    <row r="896" spans="34:35" s="12" customFormat="1" x14ac:dyDescent="0.25">
      <c r="AH896"/>
      <c r="AI896"/>
    </row>
    <row r="897" spans="34:35" s="12" customFormat="1" x14ac:dyDescent="0.25">
      <c r="AH897"/>
      <c r="AI897"/>
    </row>
    <row r="898" spans="34:35" s="12" customFormat="1" x14ac:dyDescent="0.25">
      <c r="AH898"/>
      <c r="AI898"/>
    </row>
    <row r="899" spans="34:35" s="12" customFormat="1" x14ac:dyDescent="0.25">
      <c r="AH899"/>
      <c r="AI899"/>
    </row>
    <row r="900" spans="34:35" s="12" customFormat="1" x14ac:dyDescent="0.25">
      <c r="AH900"/>
      <c r="AI900"/>
    </row>
    <row r="901" spans="34:35" s="12" customFormat="1" x14ac:dyDescent="0.25">
      <c r="AH901"/>
      <c r="AI901"/>
    </row>
    <row r="902" spans="34:35" s="12" customFormat="1" x14ac:dyDescent="0.25">
      <c r="AH902"/>
      <c r="AI902"/>
    </row>
    <row r="903" spans="34:35" s="12" customFormat="1" x14ac:dyDescent="0.25">
      <c r="AH903"/>
      <c r="AI903"/>
    </row>
    <row r="904" spans="34:35" s="12" customFormat="1" x14ac:dyDescent="0.25">
      <c r="AH904"/>
      <c r="AI904"/>
    </row>
    <row r="905" spans="34:35" s="12" customFormat="1" x14ac:dyDescent="0.25">
      <c r="AH905"/>
      <c r="AI905"/>
    </row>
    <row r="906" spans="34:35" s="12" customFormat="1" x14ac:dyDescent="0.25">
      <c r="AH906"/>
      <c r="AI906"/>
    </row>
    <row r="907" spans="34:35" s="12" customFormat="1" x14ac:dyDescent="0.25">
      <c r="AH907"/>
      <c r="AI907"/>
    </row>
    <row r="908" spans="34:35" s="12" customFormat="1" x14ac:dyDescent="0.25">
      <c r="AH908"/>
      <c r="AI908"/>
    </row>
    <row r="909" spans="34:35" s="12" customFormat="1" x14ac:dyDescent="0.25">
      <c r="AH909"/>
      <c r="AI909"/>
    </row>
    <row r="910" spans="34:35" s="12" customFormat="1" x14ac:dyDescent="0.25">
      <c r="AH910"/>
      <c r="AI910"/>
    </row>
    <row r="911" spans="34:35" s="12" customFormat="1" x14ac:dyDescent="0.25">
      <c r="AH911"/>
      <c r="AI911"/>
    </row>
    <row r="912" spans="34:35" s="12" customFormat="1" x14ac:dyDescent="0.25">
      <c r="AH912"/>
      <c r="AI912"/>
    </row>
    <row r="913" spans="34:35" s="12" customFormat="1" x14ac:dyDescent="0.25">
      <c r="AH913"/>
      <c r="AI913"/>
    </row>
    <row r="914" spans="34:35" s="12" customFormat="1" x14ac:dyDescent="0.25">
      <c r="AH914"/>
      <c r="AI914"/>
    </row>
    <row r="915" spans="34:35" s="12" customFormat="1" x14ac:dyDescent="0.25">
      <c r="AH915"/>
      <c r="AI915"/>
    </row>
    <row r="916" spans="34:35" s="12" customFormat="1" x14ac:dyDescent="0.25">
      <c r="AH916"/>
      <c r="AI916"/>
    </row>
    <row r="917" spans="34:35" s="12" customFormat="1" x14ac:dyDescent="0.25">
      <c r="AH917"/>
      <c r="AI917"/>
    </row>
    <row r="918" spans="34:35" s="12" customFormat="1" x14ac:dyDescent="0.25">
      <c r="AH918"/>
      <c r="AI918"/>
    </row>
    <row r="919" spans="34:35" s="12" customFormat="1" x14ac:dyDescent="0.25">
      <c r="AH919"/>
      <c r="AI919"/>
    </row>
    <row r="920" spans="34:35" s="12" customFormat="1" x14ac:dyDescent="0.25">
      <c r="AH920"/>
      <c r="AI920"/>
    </row>
    <row r="921" spans="34:35" s="12" customFormat="1" x14ac:dyDescent="0.25">
      <c r="AH921"/>
      <c r="AI921"/>
    </row>
    <row r="922" spans="34:35" s="12" customFormat="1" x14ac:dyDescent="0.25">
      <c r="AH922"/>
      <c r="AI922"/>
    </row>
    <row r="923" spans="34:35" s="12" customFormat="1" x14ac:dyDescent="0.25">
      <c r="AH923"/>
      <c r="AI923"/>
    </row>
    <row r="924" spans="34:35" s="12" customFormat="1" x14ac:dyDescent="0.25">
      <c r="AH924"/>
      <c r="AI924"/>
    </row>
    <row r="925" spans="34:35" s="12" customFormat="1" x14ac:dyDescent="0.25">
      <c r="AH925"/>
      <c r="AI925"/>
    </row>
    <row r="926" spans="34:35" s="12" customFormat="1" x14ac:dyDescent="0.25">
      <c r="AH926"/>
      <c r="AI926"/>
    </row>
    <row r="927" spans="34:35" s="12" customFormat="1" x14ac:dyDescent="0.25">
      <c r="AH927"/>
      <c r="AI927"/>
    </row>
    <row r="928" spans="34:35" s="12" customFormat="1" x14ac:dyDescent="0.25">
      <c r="AH928"/>
      <c r="AI928"/>
    </row>
    <row r="929" spans="34:35" s="12" customFormat="1" x14ac:dyDescent="0.25">
      <c r="AH929"/>
      <c r="AI929"/>
    </row>
    <row r="930" spans="34:35" s="12" customFormat="1" x14ac:dyDescent="0.25">
      <c r="AH930"/>
      <c r="AI930"/>
    </row>
    <row r="931" spans="34:35" s="12" customFormat="1" x14ac:dyDescent="0.25">
      <c r="AH931"/>
      <c r="AI931"/>
    </row>
    <row r="932" spans="34:35" s="12" customFormat="1" x14ac:dyDescent="0.25">
      <c r="AH932"/>
      <c r="AI932"/>
    </row>
    <row r="933" spans="34:35" s="12" customFormat="1" x14ac:dyDescent="0.25">
      <c r="AH933"/>
      <c r="AI933"/>
    </row>
    <row r="934" spans="34:35" s="12" customFormat="1" x14ac:dyDescent="0.25">
      <c r="AH934"/>
      <c r="AI934"/>
    </row>
    <row r="935" spans="34:35" s="12" customFormat="1" x14ac:dyDescent="0.25">
      <c r="AH935"/>
      <c r="AI935"/>
    </row>
    <row r="936" spans="34:35" s="12" customFormat="1" x14ac:dyDescent="0.25">
      <c r="AH936"/>
      <c r="AI936"/>
    </row>
    <row r="937" spans="34:35" s="12" customFormat="1" x14ac:dyDescent="0.25">
      <c r="AH937"/>
      <c r="AI937"/>
    </row>
    <row r="938" spans="34:35" s="12" customFormat="1" x14ac:dyDescent="0.25">
      <c r="AH938"/>
      <c r="AI938"/>
    </row>
    <row r="939" spans="34:35" s="12" customFormat="1" x14ac:dyDescent="0.25">
      <c r="AH939"/>
      <c r="AI939"/>
    </row>
    <row r="940" spans="34:35" s="12" customFormat="1" x14ac:dyDescent="0.25">
      <c r="AH940"/>
      <c r="AI940"/>
    </row>
    <row r="941" spans="34:35" s="12" customFormat="1" x14ac:dyDescent="0.25">
      <c r="AH941"/>
      <c r="AI941"/>
    </row>
    <row r="942" spans="34:35" s="12" customFormat="1" x14ac:dyDescent="0.25">
      <c r="AH942"/>
      <c r="AI942"/>
    </row>
    <row r="943" spans="34:35" s="12" customFormat="1" x14ac:dyDescent="0.25">
      <c r="AH943"/>
      <c r="AI943"/>
    </row>
    <row r="944" spans="34:35" s="12" customFormat="1" x14ac:dyDescent="0.25">
      <c r="AH944"/>
      <c r="AI944"/>
    </row>
    <row r="945" spans="34:35" s="12" customFormat="1" x14ac:dyDescent="0.25">
      <c r="AH945"/>
      <c r="AI945"/>
    </row>
    <row r="946" spans="34:35" s="12" customFormat="1" x14ac:dyDescent="0.25">
      <c r="AH946"/>
      <c r="AI946"/>
    </row>
    <row r="947" spans="34:35" s="12" customFormat="1" x14ac:dyDescent="0.25">
      <c r="AH947"/>
      <c r="AI947"/>
    </row>
    <row r="948" spans="34:35" s="12" customFormat="1" x14ac:dyDescent="0.25">
      <c r="AH948"/>
      <c r="AI948"/>
    </row>
    <row r="949" spans="34:35" s="12" customFormat="1" x14ac:dyDescent="0.25">
      <c r="AH949"/>
      <c r="AI949"/>
    </row>
    <row r="950" spans="34:35" s="12" customFormat="1" x14ac:dyDescent="0.25">
      <c r="AH950"/>
      <c r="AI950"/>
    </row>
    <row r="951" spans="34:35" s="12" customFormat="1" x14ac:dyDescent="0.25">
      <c r="AH951"/>
      <c r="AI951"/>
    </row>
    <row r="952" spans="34:35" s="12" customFormat="1" x14ac:dyDescent="0.25">
      <c r="AH952"/>
      <c r="AI952"/>
    </row>
    <row r="953" spans="34:35" s="12" customFormat="1" x14ac:dyDescent="0.25">
      <c r="AH953"/>
      <c r="AI953"/>
    </row>
    <row r="954" spans="34:35" s="12" customFormat="1" x14ac:dyDescent="0.25">
      <c r="AH954"/>
      <c r="AI954"/>
    </row>
    <row r="955" spans="34:35" s="12" customFormat="1" x14ac:dyDescent="0.25">
      <c r="AH955"/>
      <c r="AI955"/>
    </row>
    <row r="956" spans="34:35" s="12" customFormat="1" x14ac:dyDescent="0.25">
      <c r="AH956"/>
      <c r="AI956"/>
    </row>
    <row r="957" spans="34:35" s="12" customFormat="1" x14ac:dyDescent="0.25">
      <c r="AH957"/>
      <c r="AI957"/>
    </row>
    <row r="958" spans="34:35" s="12" customFormat="1" x14ac:dyDescent="0.25">
      <c r="AH958"/>
      <c r="AI958"/>
    </row>
    <row r="959" spans="34:35" s="12" customFormat="1" x14ac:dyDescent="0.25">
      <c r="AH959"/>
      <c r="AI959"/>
    </row>
    <row r="960" spans="34:35" s="12" customFormat="1" x14ac:dyDescent="0.25">
      <c r="AH960"/>
      <c r="AI960"/>
    </row>
    <row r="961" spans="11:35" s="12" customFormat="1" x14ac:dyDescent="0.25">
      <c r="AH961"/>
      <c r="AI961"/>
    </row>
    <row r="962" spans="11:35" s="12" customFormat="1" x14ac:dyDescent="0.25">
      <c r="AH962"/>
      <c r="AI962"/>
    </row>
    <row r="963" spans="11:35" s="12" customFormat="1" x14ac:dyDescent="0.25">
      <c r="AH963"/>
      <c r="AI963"/>
    </row>
    <row r="964" spans="11:35" s="12" customFormat="1" x14ac:dyDescent="0.25">
      <c r="AH964"/>
      <c r="AI964"/>
    </row>
    <row r="965" spans="11:35" s="12" customFormat="1" x14ac:dyDescent="0.25">
      <c r="AH965"/>
      <c r="AI965"/>
    </row>
    <row r="966" spans="11:35" s="12" customFormat="1" x14ac:dyDescent="0.25">
      <c r="AH966"/>
      <c r="AI966"/>
    </row>
    <row r="967" spans="11:35" s="12" customFormat="1" x14ac:dyDescent="0.25">
      <c r="AH967"/>
      <c r="AI967"/>
    </row>
    <row r="968" spans="11:35" s="12" customFormat="1" x14ac:dyDescent="0.25">
      <c r="AH968"/>
      <c r="AI968"/>
    </row>
    <row r="969" spans="11:35" s="12" customFormat="1" x14ac:dyDescent="0.25">
      <c r="AH969"/>
      <c r="AI969"/>
    </row>
    <row r="970" spans="11:35" s="12" customFormat="1" x14ac:dyDescent="0.25">
      <c r="AH970"/>
      <c r="AI970"/>
    </row>
    <row r="971" spans="11:35" s="12" customFormat="1" x14ac:dyDescent="0.25">
      <c r="AH971"/>
      <c r="AI971"/>
    </row>
    <row r="972" spans="11:35" s="12" customFormat="1" x14ac:dyDescent="0.25">
      <c r="AH972"/>
      <c r="AI972"/>
    </row>
    <row r="973" spans="11:35" s="12" customFormat="1" x14ac:dyDescent="0.25">
      <c r="AH973"/>
      <c r="AI973"/>
    </row>
    <row r="974" spans="11:35" s="12" customFormat="1" x14ac:dyDescent="0.25">
      <c r="AH974"/>
      <c r="AI974"/>
    </row>
    <row r="975" spans="11:35" s="12" customFormat="1" x14ac:dyDescent="0.25">
      <c r="AH975"/>
      <c r="AI975"/>
    </row>
    <row r="976" spans="11:35" s="12" customFormat="1" x14ac:dyDescent="0.25">
      <c r="K976" s="11"/>
      <c r="M976" s="11"/>
      <c r="N976" s="11"/>
      <c r="AH976"/>
      <c r="AI976"/>
    </row>
    <row r="977" spans="11:35" s="12" customFormat="1" x14ac:dyDescent="0.25">
      <c r="K977" s="11"/>
      <c r="M977" s="11"/>
      <c r="N977" s="11"/>
      <c r="AH977"/>
      <c r="AI977"/>
    </row>
    <row r="978" spans="11:35" s="12" customFormat="1" x14ac:dyDescent="0.25">
      <c r="K978" s="11"/>
      <c r="M978" s="11"/>
      <c r="N978" s="11"/>
      <c r="AH978"/>
      <c r="AI978"/>
    </row>
    <row r="979" spans="11:35" s="12" customFormat="1" x14ac:dyDescent="0.25">
      <c r="K979" s="11"/>
      <c r="M979" s="11"/>
      <c r="N979" s="11"/>
      <c r="AH979"/>
      <c r="AI979"/>
    </row>
    <row r="980" spans="11:35" s="12" customFormat="1" x14ac:dyDescent="0.25">
      <c r="K980" s="11"/>
      <c r="M980" s="11"/>
      <c r="N980" s="11"/>
      <c r="AH980"/>
      <c r="AI980"/>
    </row>
    <row r="981" spans="11:35" s="12" customFormat="1" x14ac:dyDescent="0.25">
      <c r="K981" s="11"/>
      <c r="M981" s="11"/>
      <c r="N981" s="11"/>
      <c r="AH981"/>
      <c r="AI981"/>
    </row>
    <row r="982" spans="11:35" s="12" customFormat="1" x14ac:dyDescent="0.25">
      <c r="K982" s="11"/>
      <c r="M982" s="11"/>
      <c r="N982" s="11"/>
      <c r="AH982"/>
      <c r="AI982"/>
    </row>
    <row r="983" spans="11:35" s="12" customFormat="1" x14ac:dyDescent="0.25">
      <c r="K983" s="11"/>
      <c r="M983" s="11"/>
      <c r="N983" s="11"/>
      <c r="AH983"/>
      <c r="AI983"/>
    </row>
    <row r="984" spans="11:35" s="12" customFormat="1" x14ac:dyDescent="0.25">
      <c r="K984" s="11"/>
      <c r="M984" s="11"/>
      <c r="N984" s="11"/>
      <c r="AH984"/>
      <c r="AI984"/>
    </row>
    <row r="985" spans="11:35" s="12" customFormat="1" x14ac:dyDescent="0.25">
      <c r="K985" s="11"/>
      <c r="M985" s="11"/>
      <c r="N985" s="11"/>
      <c r="AH985"/>
      <c r="AI985"/>
    </row>
    <row r="986" spans="11:35" s="12" customFormat="1" x14ac:dyDescent="0.25">
      <c r="K986" s="11"/>
      <c r="M986" s="11"/>
      <c r="N986" s="11"/>
      <c r="AH986"/>
      <c r="AI986"/>
    </row>
    <row r="987" spans="11:35" s="12" customFormat="1" x14ac:dyDescent="0.25">
      <c r="K987" s="11"/>
      <c r="M987" s="11"/>
      <c r="N987" s="11"/>
      <c r="AH987"/>
      <c r="AI987"/>
    </row>
    <row r="988" spans="11:35" s="12" customFormat="1" x14ac:dyDescent="0.25">
      <c r="K988" s="11"/>
      <c r="M988" s="11"/>
      <c r="N988" s="11"/>
      <c r="AH988"/>
      <c r="AI988"/>
    </row>
    <row r="989" spans="11:35" s="12" customFormat="1" x14ac:dyDescent="0.25">
      <c r="K989" s="11"/>
      <c r="M989" s="11"/>
      <c r="N989" s="11"/>
      <c r="AH989"/>
      <c r="AI989"/>
    </row>
    <row r="990" spans="11:35" s="12" customFormat="1" x14ac:dyDescent="0.25">
      <c r="K990" s="11"/>
      <c r="M990" s="11"/>
      <c r="N990" s="11"/>
      <c r="AH990"/>
      <c r="AI990"/>
    </row>
    <row r="991" spans="11:35" s="12" customFormat="1" x14ac:dyDescent="0.25">
      <c r="K991" s="11"/>
      <c r="M991" s="11"/>
      <c r="N991" s="11"/>
      <c r="AH991"/>
      <c r="AI991"/>
    </row>
    <row r="992" spans="11:35" s="12" customFormat="1" x14ac:dyDescent="0.25">
      <c r="K992" s="11"/>
      <c r="M992" s="11"/>
      <c r="N992" s="11"/>
      <c r="AH992"/>
      <c r="AI992"/>
    </row>
    <row r="993" spans="11:35" s="12" customFormat="1" x14ac:dyDescent="0.25">
      <c r="K993" s="11"/>
      <c r="M993" s="11"/>
      <c r="N993" s="11"/>
      <c r="AH993"/>
      <c r="AI993"/>
    </row>
    <row r="994" spans="11:35" s="12" customFormat="1" x14ac:dyDescent="0.25">
      <c r="K994" s="11"/>
      <c r="M994" s="11"/>
      <c r="N994" s="11"/>
      <c r="AH994"/>
      <c r="AI994"/>
    </row>
    <row r="995" spans="11:35" s="12" customFormat="1" x14ac:dyDescent="0.25">
      <c r="K995" s="11"/>
      <c r="M995" s="11"/>
      <c r="N995" s="11"/>
      <c r="AH995"/>
      <c r="AI995"/>
    </row>
    <row r="996" spans="11:35" s="12" customFormat="1" x14ac:dyDescent="0.25">
      <c r="K996" s="11"/>
      <c r="M996" s="11"/>
      <c r="N996" s="11"/>
      <c r="AH996"/>
      <c r="AI996"/>
    </row>
    <row r="997" spans="11:35" s="12" customFormat="1" x14ac:dyDescent="0.25">
      <c r="K997" s="11"/>
      <c r="M997" s="11"/>
      <c r="N997" s="11"/>
      <c r="AH997"/>
      <c r="AI997"/>
    </row>
    <row r="998" spans="11:35" s="12" customFormat="1" x14ac:dyDescent="0.25">
      <c r="K998" s="11"/>
      <c r="M998" s="11"/>
      <c r="N998" s="11"/>
      <c r="AH998"/>
      <c r="AI998"/>
    </row>
    <row r="999" spans="11:35" s="12" customFormat="1" x14ac:dyDescent="0.25">
      <c r="K999" s="11"/>
      <c r="M999" s="11"/>
      <c r="N999" s="11"/>
      <c r="AH999"/>
      <c r="AI999"/>
    </row>
  </sheetData>
  <conditionalFormatting sqref="M466:N466 K466 K469:K65512 M469:N65512 A450:N465 A467:N468">
    <cfRule type="expression" dxfId="1615" priority="1609">
      <formula>$E450&lt;12</formula>
    </cfRule>
    <cfRule type="expression" dxfId="1614" priority="1610">
      <formula>$E450=18</formula>
    </cfRule>
    <cfRule type="expression" dxfId="1613" priority="1611">
      <formula>$E450=17</formula>
    </cfRule>
    <cfRule type="expression" dxfId="1612" priority="1612">
      <formula>$E450=16</formula>
    </cfRule>
    <cfRule type="expression" dxfId="1611" priority="1613">
      <formula>$E450=15</formula>
    </cfRule>
    <cfRule type="expression" dxfId="1610" priority="1614">
      <formula>$E450=14</formula>
    </cfRule>
    <cfRule type="expression" dxfId="1609" priority="1615">
      <formula>$E450=13</formula>
    </cfRule>
    <cfRule type="expression" dxfId="1608" priority="1616">
      <formula>$E450=12</formula>
    </cfRule>
  </conditionalFormatting>
  <conditionalFormatting sqref="M466:N466 K466 K469:K65512 M469:N65512 A450:N465 A467:N468">
    <cfRule type="expression" dxfId="1607" priority="1600">
      <formula>$E450=10</formula>
    </cfRule>
    <cfRule type="expression" dxfId="1606" priority="1601">
      <formula>$E450=11</formula>
    </cfRule>
    <cfRule type="expression" dxfId="1605" priority="1602">
      <formula>$E450=18</formula>
    </cfRule>
    <cfRule type="expression" dxfId="1604" priority="1603">
      <formula>$E450=17</formula>
    </cfRule>
    <cfRule type="expression" dxfId="1603" priority="1604">
      <formula>$E450=16</formula>
    </cfRule>
    <cfRule type="expression" dxfId="1602" priority="1605">
      <formula>$E450=15</formula>
    </cfRule>
    <cfRule type="expression" dxfId="1601" priority="1606">
      <formula>$E450=14</formula>
    </cfRule>
    <cfRule type="expression" dxfId="1600" priority="1607">
      <formula>$E450=13</formula>
    </cfRule>
    <cfRule type="expression" dxfId="1599" priority="1608">
      <formula>$E450=12</formula>
    </cfRule>
  </conditionalFormatting>
  <conditionalFormatting sqref="A1:J1 L1:N1 M355:N355 N2 N341 M3:N306 M359:N359 K359 K384 M384:N384 M386:N386 K386 K388 M388:N388 M404:N404 K404 K406 M406:N406 M408:N408 K408 K412:K413 M412:N413 N447:N449 A414:N437 M310:N326">
    <cfRule type="expression" dxfId="1598" priority="1591">
      <formula>$E1&lt;12</formula>
    </cfRule>
    <cfRule type="expression" dxfId="1597" priority="1592">
      <formula>$E1=18</formula>
    </cfRule>
    <cfRule type="expression" dxfId="1596" priority="1593">
      <formula>$E1=17</formula>
    </cfRule>
    <cfRule type="expression" dxfId="1595" priority="1594">
      <formula>$E1=16</formula>
    </cfRule>
    <cfRule type="expression" dxfId="1594" priority="1595">
      <formula>$E1=15</formula>
    </cfRule>
    <cfRule type="expression" dxfId="1593" priority="1596">
      <formula>$E1=14</formula>
    </cfRule>
    <cfRule type="expression" dxfId="1592" priority="1597">
      <formula>$E1=13</formula>
    </cfRule>
    <cfRule type="expression" dxfId="1591" priority="1598">
      <formula>$E1=12</formula>
    </cfRule>
  </conditionalFormatting>
  <conditionalFormatting sqref="A1:J1 L1:N1 M355:N355 N2 N341 M3:N306 M359:N359 K359 K384 M384:N384 M386:N386 K386 K388 M388:N388 M404:N404 K404 K406 M406:N406 M408:N408 K408 K412:K413 M412:N413 N447:N449 A414:N437 M310:N326">
    <cfRule type="expression" dxfId="1590" priority="1582">
      <formula>$E1=10</formula>
    </cfRule>
    <cfRule type="expression" dxfId="1589" priority="1583">
      <formula>$E1=11</formula>
    </cfRule>
    <cfRule type="expression" dxfId="1588" priority="1584">
      <formula>$E1=18</formula>
    </cfRule>
    <cfRule type="expression" dxfId="1587" priority="1585">
      <formula>$E1=17</formula>
    </cfRule>
    <cfRule type="expression" dxfId="1586" priority="1586">
      <formula>$E1=16</formula>
    </cfRule>
    <cfRule type="expression" dxfId="1585" priority="1587">
      <formula>$E1=15</formula>
    </cfRule>
    <cfRule type="expression" dxfId="1584" priority="1588">
      <formula>$E1=14</formula>
    </cfRule>
    <cfRule type="expression" dxfId="1583" priority="1589">
      <formula>$E1=13</formula>
    </cfRule>
    <cfRule type="expression" dxfId="1582" priority="1590">
      <formula>$E1=12</formula>
    </cfRule>
  </conditionalFormatting>
  <conditionalFormatting sqref="N333:N340">
    <cfRule type="expression" dxfId="1581" priority="1523">
      <formula>$E333&lt;12</formula>
    </cfRule>
    <cfRule type="expression" dxfId="1580" priority="1524">
      <formula>$E333=18</formula>
    </cfRule>
    <cfRule type="expression" dxfId="1579" priority="1525">
      <formula>$E333=17</formula>
    </cfRule>
    <cfRule type="expression" dxfId="1578" priority="1526">
      <formula>$E333=16</formula>
    </cfRule>
    <cfRule type="expression" dxfId="1577" priority="1527">
      <formula>$E333=15</formula>
    </cfRule>
    <cfRule type="expression" dxfId="1576" priority="1528">
      <formula>$E333=14</formula>
    </cfRule>
    <cfRule type="expression" dxfId="1575" priority="1529">
      <formula>$E333=13</formula>
    </cfRule>
    <cfRule type="expression" dxfId="1574" priority="1530">
      <formula>$E333=12</formula>
    </cfRule>
  </conditionalFormatting>
  <conditionalFormatting sqref="N333:N340">
    <cfRule type="expression" dxfId="1573" priority="1514">
      <formula>$E333=10</formula>
    </cfRule>
    <cfRule type="expression" dxfId="1572" priority="1515">
      <formula>$E333=11</formula>
    </cfRule>
    <cfRule type="expression" dxfId="1571" priority="1516">
      <formula>$E333=18</formula>
    </cfRule>
    <cfRule type="expression" dxfId="1570" priority="1517">
      <formula>$E333=17</formula>
    </cfRule>
    <cfRule type="expression" dxfId="1569" priority="1518">
      <formula>$E333=16</formula>
    </cfRule>
    <cfRule type="expression" dxfId="1568" priority="1519">
      <formula>$E333=15</formula>
    </cfRule>
    <cfRule type="expression" dxfId="1567" priority="1520">
      <formula>$E333=14</formula>
    </cfRule>
    <cfRule type="expression" dxfId="1566" priority="1521">
      <formula>$E333=13</formula>
    </cfRule>
    <cfRule type="expression" dxfId="1565" priority="1522">
      <formula>$E333=12</formula>
    </cfRule>
  </conditionalFormatting>
  <conditionalFormatting sqref="C2:F306 C310:F325">
    <cfRule type="expression" dxfId="1564" priority="1506">
      <formula>$E2&lt;12</formula>
    </cfRule>
    <cfRule type="expression" dxfId="1563" priority="1507">
      <formula>$E2=18</formula>
    </cfRule>
    <cfRule type="expression" dxfId="1562" priority="1508">
      <formula>$E2=17</formula>
    </cfRule>
    <cfRule type="expression" dxfId="1561" priority="1509">
      <formula>$E2=16</formula>
    </cfRule>
    <cfRule type="expression" dxfId="1560" priority="1510">
      <formula>$E2=15</formula>
    </cfRule>
    <cfRule type="expression" dxfId="1559" priority="1511">
      <formula>$E2=14</formula>
    </cfRule>
    <cfRule type="expression" dxfId="1558" priority="1512">
      <formula>$E2=13</formula>
    </cfRule>
    <cfRule type="expression" dxfId="1557" priority="1513">
      <formula>$E2=12</formula>
    </cfRule>
  </conditionalFormatting>
  <conditionalFormatting sqref="C2:F306 C310:F325">
    <cfRule type="expression" dxfId="1556" priority="1497">
      <formula>$E2=10</formula>
    </cfRule>
    <cfRule type="expression" dxfId="1555" priority="1498">
      <formula>$E2=11</formula>
    </cfRule>
    <cfRule type="expression" dxfId="1554" priority="1499">
      <formula>$E2=18</formula>
    </cfRule>
    <cfRule type="expression" dxfId="1553" priority="1500">
      <formula>$E2=17</formula>
    </cfRule>
    <cfRule type="expression" dxfId="1552" priority="1501">
      <formula>$E2=16</formula>
    </cfRule>
    <cfRule type="expression" dxfId="1551" priority="1502">
      <formula>$E2=15</formula>
    </cfRule>
    <cfRule type="expression" dxfId="1550" priority="1503">
      <formula>$E2=14</formula>
    </cfRule>
    <cfRule type="expression" dxfId="1549" priority="1504">
      <formula>$E2=13</formula>
    </cfRule>
    <cfRule type="expression" dxfId="1548" priority="1505">
      <formula>$E2=12</formula>
    </cfRule>
  </conditionalFormatting>
  <conditionalFormatting sqref="M2">
    <cfRule type="expression" dxfId="1547" priority="1489">
      <formula>$E2&lt;12</formula>
    </cfRule>
    <cfRule type="expression" dxfId="1546" priority="1490">
      <formula>$E2=18</formula>
    </cfRule>
    <cfRule type="expression" dxfId="1545" priority="1491">
      <formula>$E2=17</formula>
    </cfRule>
    <cfRule type="expression" dxfId="1544" priority="1492">
      <formula>$E2=16</formula>
    </cfRule>
    <cfRule type="expression" dxfId="1543" priority="1493">
      <formula>$E2=15</formula>
    </cfRule>
    <cfRule type="expression" dxfId="1542" priority="1494">
      <formula>$E2=14</formula>
    </cfRule>
    <cfRule type="expression" dxfId="1541" priority="1495">
      <formula>$E2=13</formula>
    </cfRule>
    <cfRule type="expression" dxfId="1540" priority="1496">
      <formula>$E2=12</formula>
    </cfRule>
  </conditionalFormatting>
  <conditionalFormatting sqref="M2">
    <cfRule type="expression" dxfId="1539" priority="1480">
      <formula>$E2=10</formula>
    </cfRule>
    <cfRule type="expression" dxfId="1538" priority="1481">
      <formula>$E2=11</formula>
    </cfRule>
    <cfRule type="expression" dxfId="1537" priority="1482">
      <formula>$E2=18</formula>
    </cfRule>
    <cfRule type="expression" dxfId="1536" priority="1483">
      <formula>$E2=17</formula>
    </cfRule>
    <cfRule type="expression" dxfId="1535" priority="1484">
      <formula>$E2=16</formula>
    </cfRule>
    <cfRule type="expression" dxfId="1534" priority="1485">
      <formula>$E2=15</formula>
    </cfRule>
    <cfRule type="expression" dxfId="1533" priority="1486">
      <formula>$E2=14</formula>
    </cfRule>
    <cfRule type="expression" dxfId="1532" priority="1487">
      <formula>$E2=13</formula>
    </cfRule>
    <cfRule type="expression" dxfId="1531" priority="1488">
      <formula>$E2=12</formula>
    </cfRule>
  </conditionalFormatting>
  <conditionalFormatting sqref="N327:N332">
    <cfRule type="expression" dxfId="1530" priority="1540">
      <formula>$E327&lt;12</formula>
    </cfRule>
    <cfRule type="expression" dxfId="1529" priority="1541">
      <formula>$E327=18</formula>
    </cfRule>
    <cfRule type="expression" dxfId="1528" priority="1542">
      <formula>$E327=17</formula>
    </cfRule>
    <cfRule type="expression" dxfId="1527" priority="1543">
      <formula>$E327=16</formula>
    </cfRule>
    <cfRule type="expression" dxfId="1526" priority="1544">
      <formula>$E327=15</formula>
    </cfRule>
    <cfRule type="expression" dxfId="1525" priority="1545">
      <formula>$E327=14</formula>
    </cfRule>
    <cfRule type="expression" dxfId="1524" priority="1546">
      <formula>$E327=13</formula>
    </cfRule>
    <cfRule type="expression" dxfId="1523" priority="1547">
      <formula>$E327=12</formula>
    </cfRule>
  </conditionalFormatting>
  <conditionalFormatting sqref="N327:N332">
    <cfRule type="expression" dxfId="1522" priority="1531">
      <formula>$E327=10</formula>
    </cfRule>
    <cfRule type="expression" dxfId="1521" priority="1532">
      <formula>$E327=11</formula>
    </cfRule>
    <cfRule type="expression" dxfId="1520" priority="1533">
      <formula>$E327=18</formula>
    </cfRule>
    <cfRule type="expression" dxfId="1519" priority="1534">
      <formula>$E327=17</formula>
    </cfRule>
    <cfRule type="expression" dxfId="1518" priority="1535">
      <formula>$E327=16</formula>
    </cfRule>
    <cfRule type="expression" dxfId="1517" priority="1536">
      <formula>$E327=15</formula>
    </cfRule>
    <cfRule type="expression" dxfId="1516" priority="1537">
      <formula>$E327=14</formula>
    </cfRule>
    <cfRule type="expression" dxfId="1515" priority="1538">
      <formula>$E327=13</formula>
    </cfRule>
    <cfRule type="expression" dxfId="1514" priority="1539">
      <formula>$E327=12</formula>
    </cfRule>
  </conditionalFormatting>
  <conditionalFormatting sqref="L2:L146 A2:B2 G2:I2 A3:I3 A4:J306 J326:J333 L148:L306 L310:L325 A310:J325">
    <cfRule type="expression" dxfId="1513" priority="1574">
      <formula>$E2&lt;12</formula>
    </cfRule>
    <cfRule type="expression" dxfId="1512" priority="1575">
      <formula>$E2=18</formula>
    </cfRule>
    <cfRule type="expression" dxfId="1511" priority="1576">
      <formula>$E2=17</formula>
    </cfRule>
    <cfRule type="expression" dxfId="1510" priority="1577">
      <formula>$E2=16</formula>
    </cfRule>
    <cfRule type="expression" dxfId="1509" priority="1578">
      <formula>$E2=15</formula>
    </cfRule>
    <cfRule type="expression" dxfId="1508" priority="1579">
      <formula>$E2=14</formula>
    </cfRule>
    <cfRule type="expression" dxfId="1507" priority="1580">
      <formula>$E2=13</formula>
    </cfRule>
    <cfRule type="expression" dxfId="1506" priority="1581">
      <formula>$E2=12</formula>
    </cfRule>
  </conditionalFormatting>
  <conditionalFormatting sqref="L2:L146 A2:B2 G2:I2 A3:I3 A4:J306 J326:J333 L148:L306 L310:L325 A310:J325">
    <cfRule type="expression" dxfId="1505" priority="1565">
      <formula>$E2=10</formula>
    </cfRule>
    <cfRule type="expression" dxfId="1504" priority="1566">
      <formula>$E2=11</formula>
    </cfRule>
    <cfRule type="expression" dxfId="1503" priority="1567">
      <formula>$E2=18</formula>
    </cfRule>
    <cfRule type="expression" dxfId="1502" priority="1568">
      <formula>$E2=17</formula>
    </cfRule>
    <cfRule type="expression" dxfId="1501" priority="1569">
      <formula>$E2=16</formula>
    </cfRule>
    <cfRule type="expression" dxfId="1500" priority="1570">
      <formula>$E2=15</formula>
    </cfRule>
    <cfRule type="expression" dxfId="1499" priority="1571">
      <formula>$E2=14</formula>
    </cfRule>
    <cfRule type="expression" dxfId="1498" priority="1572">
      <formula>$E2=13</formula>
    </cfRule>
    <cfRule type="expression" dxfId="1497" priority="1573">
      <formula>$E2=12</formula>
    </cfRule>
  </conditionalFormatting>
  <conditionalFormatting sqref="K1 K355 K3:K306 K310:K326">
    <cfRule type="expression" dxfId="1496" priority="1557">
      <formula>$E1&lt;12</formula>
    </cfRule>
    <cfRule type="expression" dxfId="1495" priority="1558">
      <formula>$E1=18</formula>
    </cfRule>
    <cfRule type="expression" dxfId="1494" priority="1559">
      <formula>$E1=17</formula>
    </cfRule>
    <cfRule type="expression" dxfId="1493" priority="1560">
      <formula>$E1=16</formula>
    </cfRule>
    <cfRule type="expression" dxfId="1492" priority="1561">
      <formula>$E1=15</formula>
    </cfRule>
    <cfRule type="expression" dxfId="1491" priority="1562">
      <formula>$E1=14</formula>
    </cfRule>
    <cfRule type="expression" dxfId="1490" priority="1563">
      <formula>$E1=13</formula>
    </cfRule>
    <cfRule type="expression" dxfId="1489" priority="1564">
      <formula>$E1=12</formula>
    </cfRule>
  </conditionalFormatting>
  <conditionalFormatting sqref="K1 K355 K3:K306 K310:K326">
    <cfRule type="expression" dxfId="1488" priority="1548">
      <formula>$E1=10</formula>
    </cfRule>
    <cfRule type="expression" dxfId="1487" priority="1549">
      <formula>$E1=11</formula>
    </cfRule>
    <cfRule type="expression" dxfId="1486" priority="1550">
      <formula>$E1=18</formula>
    </cfRule>
    <cfRule type="expression" dxfId="1485" priority="1551">
      <formula>$E1=17</formula>
    </cfRule>
    <cfRule type="expression" dxfId="1484" priority="1552">
      <formula>$E1=16</formula>
    </cfRule>
    <cfRule type="expression" dxfId="1483" priority="1553">
      <formula>$E1=15</formula>
    </cfRule>
    <cfRule type="expression" dxfId="1482" priority="1554">
      <formula>$E1=14</formula>
    </cfRule>
    <cfRule type="expression" dxfId="1481" priority="1555">
      <formula>$E1=13</formula>
    </cfRule>
    <cfRule type="expression" dxfId="1480" priority="1556">
      <formula>$E1=12</formula>
    </cfRule>
  </conditionalFormatting>
  <conditionalFormatting sqref="K2:K306 K310:K325">
    <cfRule type="expression" dxfId="1479" priority="1472">
      <formula>$E2&lt;12</formula>
    </cfRule>
    <cfRule type="expression" dxfId="1478" priority="1473">
      <formula>$E2=18</formula>
    </cfRule>
    <cfRule type="expression" dxfId="1477" priority="1474">
      <formula>$E2=17</formula>
    </cfRule>
    <cfRule type="expression" dxfId="1476" priority="1475">
      <formula>$E2=16</formula>
    </cfRule>
    <cfRule type="expression" dxfId="1475" priority="1476">
      <formula>$E2=15</formula>
    </cfRule>
    <cfRule type="expression" dxfId="1474" priority="1477">
      <formula>$E2=14</formula>
    </cfRule>
    <cfRule type="expression" dxfId="1473" priority="1478">
      <formula>$E2=13</formula>
    </cfRule>
    <cfRule type="expression" dxfId="1472" priority="1479">
      <formula>$E2=12</formula>
    </cfRule>
  </conditionalFormatting>
  <conditionalFormatting sqref="K2:K306 K310:K325">
    <cfRule type="expression" dxfId="1471" priority="1463">
      <formula>$E2=10</formula>
    </cfRule>
    <cfRule type="expression" dxfId="1470" priority="1464">
      <formula>$E2=11</formula>
    </cfRule>
    <cfRule type="expression" dxfId="1469" priority="1465">
      <formula>$E2=18</formula>
    </cfRule>
    <cfRule type="expression" dxfId="1468" priority="1466">
      <formula>$E2=17</formula>
    </cfRule>
    <cfRule type="expression" dxfId="1467" priority="1467">
      <formula>$E2=16</formula>
    </cfRule>
    <cfRule type="expression" dxfId="1466" priority="1468">
      <formula>$E2=15</formula>
    </cfRule>
    <cfRule type="expression" dxfId="1465" priority="1469">
      <formula>$E2=14</formula>
    </cfRule>
    <cfRule type="expression" dxfId="1464" priority="1470">
      <formula>$E2=13</formula>
    </cfRule>
    <cfRule type="expression" dxfId="1463" priority="1471">
      <formula>$E2=12</formula>
    </cfRule>
  </conditionalFormatting>
  <conditionalFormatting sqref="K341">
    <cfRule type="expression" dxfId="1462" priority="1438">
      <formula>$E341&lt;12</formula>
    </cfRule>
    <cfRule type="expression" dxfId="1461" priority="1439">
      <formula>$E341=18</formula>
    </cfRule>
    <cfRule type="expression" dxfId="1460" priority="1440">
      <formula>$E341=17</formula>
    </cfRule>
    <cfRule type="expression" dxfId="1459" priority="1441">
      <formula>$E341=16</formula>
    </cfRule>
    <cfRule type="expression" dxfId="1458" priority="1442">
      <formula>$E341=15</formula>
    </cfRule>
    <cfRule type="expression" dxfId="1457" priority="1443">
      <formula>$E341=14</formula>
    </cfRule>
    <cfRule type="expression" dxfId="1456" priority="1444">
      <formula>$E341=13</formula>
    </cfRule>
    <cfRule type="expression" dxfId="1455" priority="1445">
      <formula>$E341=12</formula>
    </cfRule>
  </conditionalFormatting>
  <conditionalFormatting sqref="K341">
    <cfRule type="expression" dxfId="1454" priority="1429">
      <formula>$E341=10</formula>
    </cfRule>
    <cfRule type="expression" dxfId="1453" priority="1430">
      <formula>$E341=11</formula>
    </cfRule>
    <cfRule type="expression" dxfId="1452" priority="1431">
      <formula>$E341=18</formula>
    </cfRule>
    <cfRule type="expression" dxfId="1451" priority="1432">
      <formula>$E341=17</formula>
    </cfRule>
    <cfRule type="expression" dxfId="1450" priority="1433">
      <formula>$E341=16</formula>
    </cfRule>
    <cfRule type="expression" dxfId="1449" priority="1434">
      <formula>$E341=15</formula>
    </cfRule>
    <cfRule type="expression" dxfId="1448" priority="1435">
      <formula>$E341=14</formula>
    </cfRule>
    <cfRule type="expression" dxfId="1447" priority="1436">
      <formula>$E341=13</formula>
    </cfRule>
    <cfRule type="expression" dxfId="1446" priority="1437">
      <formula>$E341=12</formula>
    </cfRule>
  </conditionalFormatting>
  <conditionalFormatting sqref="M327:M332">
    <cfRule type="expression" dxfId="1445" priority="1421">
      <formula>$E327&lt;12</formula>
    </cfRule>
    <cfRule type="expression" dxfId="1444" priority="1422">
      <formula>$E327=18</formula>
    </cfRule>
    <cfRule type="expression" dxfId="1443" priority="1423">
      <formula>$E327=17</formula>
    </cfRule>
    <cfRule type="expression" dxfId="1442" priority="1424">
      <formula>$E327=16</formula>
    </cfRule>
    <cfRule type="expression" dxfId="1441" priority="1425">
      <formula>$E327=15</formula>
    </cfRule>
    <cfRule type="expression" dxfId="1440" priority="1426">
      <formula>$E327=14</formula>
    </cfRule>
    <cfRule type="expression" dxfId="1439" priority="1427">
      <formula>$E327=13</formula>
    </cfRule>
    <cfRule type="expression" dxfId="1438" priority="1428">
      <formula>$E327=12</formula>
    </cfRule>
  </conditionalFormatting>
  <conditionalFormatting sqref="M327:M332">
    <cfRule type="expression" dxfId="1437" priority="1412">
      <formula>$E327=10</formula>
    </cfRule>
    <cfRule type="expression" dxfId="1436" priority="1413">
      <formula>$E327=11</formula>
    </cfRule>
    <cfRule type="expression" dxfId="1435" priority="1414">
      <formula>$E327=18</formula>
    </cfRule>
    <cfRule type="expression" dxfId="1434" priority="1415">
      <formula>$E327=17</formula>
    </cfRule>
    <cfRule type="expression" dxfId="1433" priority="1416">
      <formula>$E327=16</formula>
    </cfRule>
    <cfRule type="expression" dxfId="1432" priority="1417">
      <formula>$E327=15</formula>
    </cfRule>
    <cfRule type="expression" dxfId="1431" priority="1418">
      <formula>$E327=14</formula>
    </cfRule>
    <cfRule type="expression" dxfId="1430" priority="1419">
      <formula>$E327=13</formula>
    </cfRule>
    <cfRule type="expression" dxfId="1429" priority="1420">
      <formula>$E327=12</formula>
    </cfRule>
  </conditionalFormatting>
  <conditionalFormatting sqref="L327:L332 A327:J340">
    <cfRule type="expression" dxfId="1428" priority="1404">
      <formula>$E327&lt;12</formula>
    </cfRule>
    <cfRule type="expression" dxfId="1427" priority="1405">
      <formula>$E327=18</formula>
    </cfRule>
    <cfRule type="expression" dxfId="1426" priority="1406">
      <formula>$E327=17</formula>
    </cfRule>
    <cfRule type="expression" dxfId="1425" priority="1407">
      <formula>$E327=16</formula>
    </cfRule>
    <cfRule type="expression" dxfId="1424" priority="1408">
      <formula>$E327=15</formula>
    </cfRule>
    <cfRule type="expression" dxfId="1423" priority="1409">
      <formula>$E327=14</formula>
    </cfRule>
    <cfRule type="expression" dxfId="1422" priority="1410">
      <formula>$E327=13</formula>
    </cfRule>
    <cfRule type="expression" dxfId="1421" priority="1411">
      <formula>$E327=12</formula>
    </cfRule>
  </conditionalFormatting>
  <conditionalFormatting sqref="L327:L332 A327:J340">
    <cfRule type="expression" dxfId="1420" priority="1395">
      <formula>$E327=10</formula>
    </cfRule>
    <cfRule type="expression" dxfId="1419" priority="1396">
      <formula>$E327=11</formula>
    </cfRule>
    <cfRule type="expression" dxfId="1418" priority="1397">
      <formula>$E327=18</formula>
    </cfRule>
    <cfRule type="expression" dxfId="1417" priority="1398">
      <formula>$E327=17</formula>
    </cfRule>
    <cfRule type="expression" dxfId="1416" priority="1399">
      <formula>$E327=16</formula>
    </cfRule>
    <cfRule type="expression" dxfId="1415" priority="1400">
      <formula>$E327=15</formula>
    </cfRule>
    <cfRule type="expression" dxfId="1414" priority="1401">
      <formula>$E327=14</formula>
    </cfRule>
    <cfRule type="expression" dxfId="1413" priority="1402">
      <formula>$E327=13</formula>
    </cfRule>
    <cfRule type="expression" dxfId="1412" priority="1403">
      <formula>$E327=12</formula>
    </cfRule>
  </conditionalFormatting>
  <conditionalFormatting sqref="M341">
    <cfRule type="expression" dxfId="1411" priority="1455">
      <formula>$E341&lt;12</formula>
    </cfRule>
    <cfRule type="expression" dxfId="1410" priority="1456">
      <formula>$E341=18</formula>
    </cfRule>
    <cfRule type="expression" dxfId="1409" priority="1457">
      <formula>$E341=17</formula>
    </cfRule>
    <cfRule type="expression" dxfId="1408" priority="1458">
      <formula>$E341=16</formula>
    </cfRule>
    <cfRule type="expression" dxfId="1407" priority="1459">
      <formula>$E341=15</formula>
    </cfRule>
    <cfRule type="expression" dxfId="1406" priority="1460">
      <formula>$E341=14</formula>
    </cfRule>
    <cfRule type="expression" dxfId="1405" priority="1461">
      <formula>$E341=13</formula>
    </cfRule>
    <cfRule type="expression" dxfId="1404" priority="1462">
      <formula>$E341=12</formula>
    </cfRule>
  </conditionalFormatting>
  <conditionalFormatting sqref="M341">
    <cfRule type="expression" dxfId="1403" priority="1446">
      <formula>$E341=10</formula>
    </cfRule>
    <cfRule type="expression" dxfId="1402" priority="1447">
      <formula>$E341=11</formula>
    </cfRule>
    <cfRule type="expression" dxfId="1401" priority="1448">
      <formula>$E341=18</formula>
    </cfRule>
    <cfRule type="expression" dxfId="1400" priority="1449">
      <formula>$E341=17</formula>
    </cfRule>
    <cfRule type="expression" dxfId="1399" priority="1450">
      <formula>$E341=16</formula>
    </cfRule>
    <cfRule type="expression" dxfId="1398" priority="1451">
      <formula>$E341=15</formula>
    </cfRule>
    <cfRule type="expression" dxfId="1397" priority="1452">
      <formula>$E341=14</formula>
    </cfRule>
    <cfRule type="expression" dxfId="1396" priority="1453">
      <formula>$E341=13</formula>
    </cfRule>
    <cfRule type="expression" dxfId="1395" priority="1454">
      <formula>$E341=12</formula>
    </cfRule>
  </conditionalFormatting>
  <conditionalFormatting sqref="K327:K332">
    <cfRule type="expression" dxfId="1394" priority="1387">
      <formula>$E327&lt;12</formula>
    </cfRule>
    <cfRule type="expression" dxfId="1393" priority="1388">
      <formula>$E327=18</formula>
    </cfRule>
    <cfRule type="expression" dxfId="1392" priority="1389">
      <formula>$E327=17</formula>
    </cfRule>
    <cfRule type="expression" dxfId="1391" priority="1390">
      <formula>$E327=16</formula>
    </cfRule>
    <cfRule type="expression" dxfId="1390" priority="1391">
      <formula>$E327=15</formula>
    </cfRule>
    <cfRule type="expression" dxfId="1389" priority="1392">
      <formula>$E327=14</formula>
    </cfRule>
    <cfRule type="expression" dxfId="1388" priority="1393">
      <formula>$E327=13</formula>
    </cfRule>
    <cfRule type="expression" dxfId="1387" priority="1394">
      <formula>$E327=12</formula>
    </cfRule>
  </conditionalFormatting>
  <conditionalFormatting sqref="K327:K332">
    <cfRule type="expression" dxfId="1386" priority="1378">
      <formula>$E327=10</formula>
    </cfRule>
    <cfRule type="expression" dxfId="1385" priority="1379">
      <formula>$E327=11</formula>
    </cfRule>
    <cfRule type="expression" dxfId="1384" priority="1380">
      <formula>$E327=18</formula>
    </cfRule>
    <cfRule type="expression" dxfId="1383" priority="1381">
      <formula>$E327=17</formula>
    </cfRule>
    <cfRule type="expression" dxfId="1382" priority="1382">
      <formula>$E327=16</formula>
    </cfRule>
    <cfRule type="expression" dxfId="1381" priority="1383">
      <formula>$E327=15</formula>
    </cfRule>
    <cfRule type="expression" dxfId="1380" priority="1384">
      <formula>$E327=14</formula>
    </cfRule>
    <cfRule type="expression" dxfId="1379" priority="1385">
      <formula>$E327=13</formula>
    </cfRule>
    <cfRule type="expression" dxfId="1378" priority="1386">
      <formula>$E327=12</formula>
    </cfRule>
  </conditionalFormatting>
  <conditionalFormatting sqref="K333:K340">
    <cfRule type="expression" dxfId="1377" priority="1336">
      <formula>$E333&lt;12</formula>
    </cfRule>
    <cfRule type="expression" dxfId="1376" priority="1337">
      <formula>$E333=18</formula>
    </cfRule>
    <cfRule type="expression" dxfId="1375" priority="1338">
      <formula>$E333=17</formula>
    </cfRule>
    <cfRule type="expression" dxfId="1374" priority="1339">
      <formula>$E333=16</formula>
    </cfRule>
    <cfRule type="expression" dxfId="1373" priority="1340">
      <formula>$E333=15</formula>
    </cfRule>
    <cfRule type="expression" dxfId="1372" priority="1341">
      <formula>$E333=14</formula>
    </cfRule>
    <cfRule type="expression" dxfId="1371" priority="1342">
      <formula>$E333=13</formula>
    </cfRule>
    <cfRule type="expression" dxfId="1370" priority="1343">
      <formula>$E333=12</formula>
    </cfRule>
  </conditionalFormatting>
  <conditionalFormatting sqref="K333:K340">
    <cfRule type="expression" dxfId="1369" priority="1327">
      <formula>$E333=10</formula>
    </cfRule>
    <cfRule type="expression" dxfId="1368" priority="1328">
      <formula>$E333=11</formula>
    </cfRule>
    <cfRule type="expression" dxfId="1367" priority="1329">
      <formula>$E333=18</formula>
    </cfRule>
    <cfRule type="expression" dxfId="1366" priority="1330">
      <formula>$E333=17</formula>
    </cfRule>
    <cfRule type="expression" dxfId="1365" priority="1331">
      <formula>$E333=16</formula>
    </cfRule>
    <cfRule type="expression" dxfId="1364" priority="1332">
      <formula>$E333=15</formula>
    </cfRule>
    <cfRule type="expression" dxfId="1363" priority="1333">
      <formula>$E333=14</formula>
    </cfRule>
    <cfRule type="expression" dxfId="1362" priority="1334">
      <formula>$E333=13</formula>
    </cfRule>
    <cfRule type="expression" dxfId="1361" priority="1335">
      <formula>$E333=12</formula>
    </cfRule>
  </conditionalFormatting>
  <conditionalFormatting sqref="J2:J3">
    <cfRule type="expression" dxfId="1360" priority="1319">
      <formula>$E2&lt;12</formula>
    </cfRule>
    <cfRule type="expression" dxfId="1359" priority="1320">
      <formula>$E2=18</formula>
    </cfRule>
    <cfRule type="expression" dxfId="1358" priority="1321">
      <formula>$E2=17</formula>
    </cfRule>
    <cfRule type="expression" dxfId="1357" priority="1322">
      <formula>$E2=16</formula>
    </cfRule>
    <cfRule type="expression" dxfId="1356" priority="1323">
      <formula>$E2=15</formula>
    </cfRule>
    <cfRule type="expression" dxfId="1355" priority="1324">
      <formula>$E2=14</formula>
    </cfRule>
    <cfRule type="expression" dxfId="1354" priority="1325">
      <formula>$E2=13</formula>
    </cfRule>
    <cfRule type="expression" dxfId="1353" priority="1326">
      <formula>$E2=12</formula>
    </cfRule>
  </conditionalFormatting>
  <conditionalFormatting sqref="J2:J3">
    <cfRule type="expression" dxfId="1352" priority="1310">
      <formula>$E2=10</formula>
    </cfRule>
    <cfRule type="expression" dxfId="1351" priority="1311">
      <formula>$E2=11</formula>
    </cfRule>
    <cfRule type="expression" dxfId="1350" priority="1312">
      <formula>$E2=18</formula>
    </cfRule>
    <cfRule type="expression" dxfId="1349" priority="1313">
      <formula>$E2=17</formula>
    </cfRule>
    <cfRule type="expression" dxfId="1348" priority="1314">
      <formula>$E2=16</formula>
    </cfRule>
    <cfRule type="expression" dxfId="1347" priority="1315">
      <formula>$E2=15</formula>
    </cfRule>
    <cfRule type="expression" dxfId="1346" priority="1316">
      <formula>$E2=14</formula>
    </cfRule>
    <cfRule type="expression" dxfId="1345" priority="1317">
      <formula>$E2=13</formula>
    </cfRule>
    <cfRule type="expression" dxfId="1344" priority="1318">
      <formula>$E2=12</formula>
    </cfRule>
  </conditionalFormatting>
  <conditionalFormatting sqref="L333:L340">
    <cfRule type="expression" dxfId="1343" priority="1353">
      <formula>$E333&lt;12</formula>
    </cfRule>
    <cfRule type="expression" dxfId="1342" priority="1354">
      <formula>$E333=18</formula>
    </cfRule>
    <cfRule type="expression" dxfId="1341" priority="1355">
      <formula>$E333=17</formula>
    </cfRule>
    <cfRule type="expression" dxfId="1340" priority="1356">
      <formula>$E333=16</formula>
    </cfRule>
    <cfRule type="expression" dxfId="1339" priority="1357">
      <formula>$E333=15</formula>
    </cfRule>
    <cfRule type="expression" dxfId="1338" priority="1358">
      <formula>$E333=14</formula>
    </cfRule>
    <cfRule type="expression" dxfId="1337" priority="1359">
      <formula>$E333=13</formula>
    </cfRule>
    <cfRule type="expression" dxfId="1336" priority="1360">
      <formula>$E333=12</formula>
    </cfRule>
  </conditionalFormatting>
  <conditionalFormatting sqref="L333:L340">
    <cfRule type="expression" dxfId="1335" priority="1344">
      <formula>$E333=10</formula>
    </cfRule>
    <cfRule type="expression" dxfId="1334" priority="1345">
      <formula>$E333=11</formula>
    </cfRule>
    <cfRule type="expression" dxfId="1333" priority="1346">
      <formula>$E333=18</formula>
    </cfRule>
    <cfRule type="expression" dxfId="1332" priority="1347">
      <formula>$E333=17</formula>
    </cfRule>
    <cfRule type="expression" dxfId="1331" priority="1348">
      <formula>$E333=16</formula>
    </cfRule>
    <cfRule type="expression" dxfId="1330" priority="1349">
      <formula>$E333=15</formula>
    </cfRule>
    <cfRule type="expression" dxfId="1329" priority="1350">
      <formula>$E333=14</formula>
    </cfRule>
    <cfRule type="expression" dxfId="1328" priority="1351">
      <formula>$E333=13</formula>
    </cfRule>
    <cfRule type="expression" dxfId="1327" priority="1352">
      <formula>$E333=12</formula>
    </cfRule>
  </conditionalFormatting>
  <conditionalFormatting sqref="M333:M340">
    <cfRule type="expression" dxfId="1326" priority="1370">
      <formula>$E333&lt;12</formula>
    </cfRule>
    <cfRule type="expression" dxfId="1325" priority="1371">
      <formula>$E333=18</formula>
    </cfRule>
    <cfRule type="expression" dxfId="1324" priority="1372">
      <formula>$E333=17</formula>
    </cfRule>
    <cfRule type="expression" dxfId="1323" priority="1373">
      <formula>$E333=16</formula>
    </cfRule>
    <cfRule type="expression" dxfId="1322" priority="1374">
      <formula>$E333=15</formula>
    </cfRule>
    <cfRule type="expression" dxfId="1321" priority="1375">
      <formula>$E333=14</formula>
    </cfRule>
    <cfRule type="expression" dxfId="1320" priority="1376">
      <formula>$E333=13</formula>
    </cfRule>
    <cfRule type="expression" dxfId="1319" priority="1377">
      <formula>$E333=12</formula>
    </cfRule>
  </conditionalFormatting>
  <conditionalFormatting sqref="M333:M340">
    <cfRule type="expression" dxfId="1318" priority="1361">
      <formula>$E333=10</formula>
    </cfRule>
    <cfRule type="expression" dxfId="1317" priority="1362">
      <formula>$E333=11</formula>
    </cfRule>
    <cfRule type="expression" dxfId="1316" priority="1363">
      <formula>$E333=18</formula>
    </cfRule>
    <cfRule type="expression" dxfId="1315" priority="1364">
      <formula>$E333=17</formula>
    </cfRule>
    <cfRule type="expression" dxfId="1314" priority="1365">
      <formula>$E333=16</formula>
    </cfRule>
    <cfRule type="expression" dxfId="1313" priority="1366">
      <formula>$E333=15</formula>
    </cfRule>
    <cfRule type="expression" dxfId="1312" priority="1367">
      <formula>$E333=14</formula>
    </cfRule>
    <cfRule type="expression" dxfId="1311" priority="1368">
      <formula>$E333=13</formula>
    </cfRule>
    <cfRule type="expression" dxfId="1310" priority="1369">
      <formula>$E333=12</formula>
    </cfRule>
  </conditionalFormatting>
  <conditionalFormatting sqref="M342:N353">
    <cfRule type="expression" dxfId="1309" priority="1285">
      <formula>$E342&lt;12</formula>
    </cfRule>
    <cfRule type="expression" dxfId="1308" priority="1286">
      <formula>$E342=18</formula>
    </cfRule>
    <cfRule type="expression" dxfId="1307" priority="1287">
      <formula>$E342=17</formula>
    </cfRule>
    <cfRule type="expression" dxfId="1306" priority="1288">
      <formula>$E342=16</formula>
    </cfRule>
    <cfRule type="expression" dxfId="1305" priority="1289">
      <formula>$E342=15</formula>
    </cfRule>
    <cfRule type="expression" dxfId="1304" priority="1290">
      <formula>$E342=14</formula>
    </cfRule>
    <cfRule type="expression" dxfId="1303" priority="1291">
      <formula>$E342=13</formula>
    </cfRule>
    <cfRule type="expression" dxfId="1302" priority="1292">
      <formula>$E342=12</formula>
    </cfRule>
  </conditionalFormatting>
  <conditionalFormatting sqref="M342:N353">
    <cfRule type="expression" dxfId="1301" priority="1276">
      <formula>$E342=10</formula>
    </cfRule>
    <cfRule type="expression" dxfId="1300" priority="1277">
      <formula>$E342=11</formula>
    </cfRule>
    <cfRule type="expression" dxfId="1299" priority="1278">
      <formula>$E342=18</formula>
    </cfRule>
    <cfRule type="expression" dxfId="1298" priority="1279">
      <formula>$E342=17</formula>
    </cfRule>
    <cfRule type="expression" dxfId="1297" priority="1280">
      <formula>$E342=16</formula>
    </cfRule>
    <cfRule type="expression" dxfId="1296" priority="1281">
      <formula>$E342=15</formula>
    </cfRule>
    <cfRule type="expression" dxfId="1295" priority="1282">
      <formula>$E342=14</formula>
    </cfRule>
    <cfRule type="expression" dxfId="1294" priority="1283">
      <formula>$E342=13</formula>
    </cfRule>
    <cfRule type="expression" dxfId="1293" priority="1284">
      <formula>$E342=12</formula>
    </cfRule>
  </conditionalFormatting>
  <conditionalFormatting sqref="L342:L353">
    <cfRule type="expression" dxfId="1292" priority="1268">
      <formula>$E342&lt;12</formula>
    </cfRule>
    <cfRule type="expression" dxfId="1291" priority="1269">
      <formula>$E342=18</formula>
    </cfRule>
    <cfRule type="expression" dxfId="1290" priority="1270">
      <formula>$E342=17</formula>
    </cfRule>
    <cfRule type="expression" dxfId="1289" priority="1271">
      <formula>$E342=16</formula>
    </cfRule>
    <cfRule type="expression" dxfId="1288" priority="1272">
      <formula>$E342=15</formula>
    </cfRule>
    <cfRule type="expression" dxfId="1287" priority="1273">
      <formula>$E342=14</formula>
    </cfRule>
    <cfRule type="expression" dxfId="1286" priority="1274">
      <formula>$E342=13</formula>
    </cfRule>
    <cfRule type="expression" dxfId="1285" priority="1275">
      <formula>$E342=12</formula>
    </cfRule>
  </conditionalFormatting>
  <conditionalFormatting sqref="L342:L353">
    <cfRule type="expression" dxfId="1284" priority="1259">
      <formula>$E342=10</formula>
    </cfRule>
    <cfRule type="expression" dxfId="1283" priority="1260">
      <formula>$E342=11</formula>
    </cfRule>
    <cfRule type="expression" dxfId="1282" priority="1261">
      <formula>$E342=18</formula>
    </cfRule>
    <cfRule type="expression" dxfId="1281" priority="1262">
      <formula>$E342=17</formula>
    </cfRule>
    <cfRule type="expression" dxfId="1280" priority="1263">
      <formula>$E342=16</formula>
    </cfRule>
    <cfRule type="expression" dxfId="1279" priority="1264">
      <formula>$E342=15</formula>
    </cfRule>
    <cfRule type="expression" dxfId="1278" priority="1265">
      <formula>$E342=14</formula>
    </cfRule>
    <cfRule type="expression" dxfId="1277" priority="1266">
      <formula>$E342=13</formula>
    </cfRule>
    <cfRule type="expression" dxfId="1276" priority="1267">
      <formula>$E342=12</formula>
    </cfRule>
  </conditionalFormatting>
  <conditionalFormatting sqref="K342:K353">
    <cfRule type="expression" dxfId="1275" priority="1251">
      <formula>$E342&lt;12</formula>
    </cfRule>
    <cfRule type="expression" dxfId="1274" priority="1252">
      <formula>$E342=18</formula>
    </cfRule>
    <cfRule type="expression" dxfId="1273" priority="1253">
      <formula>$E342=17</formula>
    </cfRule>
    <cfRule type="expression" dxfId="1272" priority="1254">
      <formula>$E342=16</formula>
    </cfRule>
    <cfRule type="expression" dxfId="1271" priority="1255">
      <formula>$E342=15</formula>
    </cfRule>
    <cfRule type="expression" dxfId="1270" priority="1256">
      <formula>$E342=14</formula>
    </cfRule>
    <cfRule type="expression" dxfId="1269" priority="1257">
      <formula>$E342=13</formula>
    </cfRule>
    <cfRule type="expression" dxfId="1268" priority="1258">
      <formula>$E342=12</formula>
    </cfRule>
  </conditionalFormatting>
  <conditionalFormatting sqref="K342:K353">
    <cfRule type="expression" dxfId="1267" priority="1242">
      <formula>$E342=10</formula>
    </cfRule>
    <cfRule type="expression" dxfId="1266" priority="1243">
      <formula>$E342=11</formula>
    </cfRule>
    <cfRule type="expression" dxfId="1265" priority="1244">
      <formula>$E342=18</formula>
    </cfRule>
    <cfRule type="expression" dxfId="1264" priority="1245">
      <formula>$E342=17</formula>
    </cfRule>
    <cfRule type="expression" dxfId="1263" priority="1246">
      <formula>$E342=16</formula>
    </cfRule>
    <cfRule type="expression" dxfId="1262" priority="1247">
      <formula>$E342=15</formula>
    </cfRule>
    <cfRule type="expression" dxfId="1261" priority="1248">
      <formula>$E342=14</formula>
    </cfRule>
    <cfRule type="expression" dxfId="1260" priority="1249">
      <formula>$E342=13</formula>
    </cfRule>
    <cfRule type="expression" dxfId="1259" priority="1250">
      <formula>$E342=12</formula>
    </cfRule>
  </conditionalFormatting>
  <conditionalFormatting sqref="A342:J353">
    <cfRule type="expression" dxfId="1258" priority="1302">
      <formula>$E342&lt;12</formula>
    </cfRule>
    <cfRule type="expression" dxfId="1257" priority="1303">
      <formula>$E342=18</formula>
    </cfRule>
    <cfRule type="expression" dxfId="1256" priority="1304">
      <formula>$E342=17</formula>
    </cfRule>
    <cfRule type="expression" dxfId="1255" priority="1305">
      <formula>$E342=16</formula>
    </cfRule>
    <cfRule type="expression" dxfId="1254" priority="1306">
      <formula>$E342=15</formula>
    </cfRule>
    <cfRule type="expression" dxfId="1253" priority="1307">
      <formula>$E342=14</formula>
    </cfRule>
    <cfRule type="expression" dxfId="1252" priority="1308">
      <formula>$E342=13</formula>
    </cfRule>
    <cfRule type="expression" dxfId="1251" priority="1309">
      <formula>$E342=12</formula>
    </cfRule>
  </conditionalFormatting>
  <conditionalFormatting sqref="A342:J353">
    <cfRule type="expression" dxfId="1250" priority="1293">
      <formula>$E342=10</formula>
    </cfRule>
    <cfRule type="expression" dxfId="1249" priority="1294">
      <formula>$E342=11</formula>
    </cfRule>
    <cfRule type="expression" dxfId="1248" priority="1295">
      <formula>$E342=18</formula>
    </cfRule>
    <cfRule type="expression" dxfId="1247" priority="1296">
      <formula>$E342=17</formula>
    </cfRule>
    <cfRule type="expression" dxfId="1246" priority="1297">
      <formula>$E342=16</formula>
    </cfRule>
    <cfRule type="expression" dxfId="1245" priority="1298">
      <formula>$E342=15</formula>
    </cfRule>
    <cfRule type="expression" dxfId="1244" priority="1299">
      <formula>$E342=14</formula>
    </cfRule>
    <cfRule type="expression" dxfId="1243" priority="1300">
      <formula>$E342=13</formula>
    </cfRule>
    <cfRule type="expression" dxfId="1242" priority="1301">
      <formula>$E342=12</formula>
    </cfRule>
  </conditionalFormatting>
  <conditionalFormatting sqref="L147">
    <cfRule type="expression" dxfId="1241" priority="1234">
      <formula>$E147&lt;12</formula>
    </cfRule>
    <cfRule type="expression" dxfId="1240" priority="1235">
      <formula>$E147=18</formula>
    </cfRule>
    <cfRule type="expression" dxfId="1239" priority="1236">
      <formula>$E147=17</formula>
    </cfRule>
    <cfRule type="expression" dxfId="1238" priority="1237">
      <formula>$E147=16</formula>
    </cfRule>
    <cfRule type="expression" dxfId="1237" priority="1238">
      <formula>$E147=15</formula>
    </cfRule>
    <cfRule type="expression" dxfId="1236" priority="1239">
      <formula>$E147=14</formula>
    </cfRule>
    <cfRule type="expression" dxfId="1235" priority="1240">
      <formula>$E147=13</formula>
    </cfRule>
    <cfRule type="expression" dxfId="1234" priority="1241">
      <formula>$E147=12</formula>
    </cfRule>
  </conditionalFormatting>
  <conditionalFormatting sqref="L147">
    <cfRule type="expression" dxfId="1233" priority="1225">
      <formula>$E147=10</formula>
    </cfRule>
    <cfRule type="expression" dxfId="1232" priority="1226">
      <formula>$E147=11</formula>
    </cfRule>
    <cfRule type="expression" dxfId="1231" priority="1227">
      <formula>$E147=18</formula>
    </cfRule>
    <cfRule type="expression" dxfId="1230" priority="1228">
      <formula>$E147=17</formula>
    </cfRule>
    <cfRule type="expression" dxfId="1229" priority="1229">
      <formula>$E147=16</formula>
    </cfRule>
    <cfRule type="expression" dxfId="1228" priority="1230">
      <formula>$E147=15</formula>
    </cfRule>
    <cfRule type="expression" dxfId="1227" priority="1231">
      <formula>$E147=14</formula>
    </cfRule>
    <cfRule type="expression" dxfId="1226" priority="1232">
      <formula>$E147=13</formula>
    </cfRule>
    <cfRule type="expression" dxfId="1225" priority="1233">
      <formula>$E147=12</formula>
    </cfRule>
  </conditionalFormatting>
  <conditionalFormatting sqref="A354:J354">
    <cfRule type="expression" dxfId="1224" priority="1217">
      <formula>$E354&lt;12</formula>
    </cfRule>
    <cfRule type="expression" dxfId="1223" priority="1218">
      <formula>$E354=18</formula>
    </cfRule>
    <cfRule type="expression" dxfId="1222" priority="1219">
      <formula>$E354=17</formula>
    </cfRule>
    <cfRule type="expression" dxfId="1221" priority="1220">
      <formula>$E354=16</formula>
    </cfRule>
    <cfRule type="expression" dxfId="1220" priority="1221">
      <formula>$E354=15</formula>
    </cfRule>
    <cfRule type="expression" dxfId="1219" priority="1222">
      <formula>$E354=14</formula>
    </cfRule>
    <cfRule type="expression" dxfId="1218" priority="1223">
      <formula>$E354=13</formula>
    </cfRule>
    <cfRule type="expression" dxfId="1217" priority="1224">
      <formula>$E354=12</formula>
    </cfRule>
  </conditionalFormatting>
  <conditionalFormatting sqref="A354:J354">
    <cfRule type="expression" dxfId="1216" priority="1208">
      <formula>$E354=10</formula>
    </cfRule>
    <cfRule type="expression" dxfId="1215" priority="1209">
      <formula>$E354=11</formula>
    </cfRule>
    <cfRule type="expression" dxfId="1214" priority="1210">
      <formula>$E354=18</formula>
    </cfRule>
    <cfRule type="expression" dxfId="1213" priority="1211">
      <formula>$E354=17</formula>
    </cfRule>
    <cfRule type="expression" dxfId="1212" priority="1212">
      <formula>$E354=16</formula>
    </cfRule>
    <cfRule type="expression" dxfId="1211" priority="1213">
      <formula>$E354=15</formula>
    </cfRule>
    <cfRule type="expression" dxfId="1210" priority="1214">
      <formula>$E354=14</formula>
    </cfRule>
    <cfRule type="expression" dxfId="1209" priority="1215">
      <formula>$E354=13</formula>
    </cfRule>
    <cfRule type="expression" dxfId="1208" priority="1216">
      <formula>$E354=12</formula>
    </cfRule>
  </conditionalFormatting>
  <conditionalFormatting sqref="M354:N354">
    <cfRule type="expression" dxfId="1207" priority="1200">
      <formula>$E354&lt;12</formula>
    </cfRule>
    <cfRule type="expression" dxfId="1206" priority="1201">
      <formula>$E354=18</formula>
    </cfRule>
    <cfRule type="expression" dxfId="1205" priority="1202">
      <formula>$E354=17</formula>
    </cfRule>
    <cfRule type="expression" dxfId="1204" priority="1203">
      <formula>$E354=16</formula>
    </cfRule>
    <cfRule type="expression" dxfId="1203" priority="1204">
      <formula>$E354=15</formula>
    </cfRule>
    <cfRule type="expression" dxfId="1202" priority="1205">
      <formula>$E354=14</formula>
    </cfRule>
    <cfRule type="expression" dxfId="1201" priority="1206">
      <formula>$E354=13</formula>
    </cfRule>
    <cfRule type="expression" dxfId="1200" priority="1207">
      <formula>$E354=12</formula>
    </cfRule>
  </conditionalFormatting>
  <conditionalFormatting sqref="M354:N354">
    <cfRule type="expression" dxfId="1199" priority="1191">
      <formula>$E354=10</formula>
    </cfRule>
    <cfRule type="expression" dxfId="1198" priority="1192">
      <formula>$E354=11</formula>
    </cfRule>
    <cfRule type="expression" dxfId="1197" priority="1193">
      <formula>$E354=18</formula>
    </cfRule>
    <cfRule type="expression" dxfId="1196" priority="1194">
      <formula>$E354=17</formula>
    </cfRule>
    <cfRule type="expression" dxfId="1195" priority="1195">
      <formula>$E354=16</formula>
    </cfRule>
    <cfRule type="expression" dxfId="1194" priority="1196">
      <formula>$E354=15</formula>
    </cfRule>
    <cfRule type="expression" dxfId="1193" priority="1197">
      <formula>$E354=14</formula>
    </cfRule>
    <cfRule type="expression" dxfId="1192" priority="1198">
      <formula>$E354=13</formula>
    </cfRule>
    <cfRule type="expression" dxfId="1191" priority="1199">
      <formula>$E354=12</formula>
    </cfRule>
  </conditionalFormatting>
  <conditionalFormatting sqref="L354">
    <cfRule type="expression" dxfId="1190" priority="1183">
      <formula>$E354&lt;12</formula>
    </cfRule>
    <cfRule type="expression" dxfId="1189" priority="1184">
      <formula>$E354=18</formula>
    </cfRule>
    <cfRule type="expression" dxfId="1188" priority="1185">
      <formula>$E354=17</formula>
    </cfRule>
    <cfRule type="expression" dxfId="1187" priority="1186">
      <formula>$E354=16</formula>
    </cfRule>
    <cfRule type="expression" dxfId="1186" priority="1187">
      <formula>$E354=15</formula>
    </cfRule>
    <cfRule type="expression" dxfId="1185" priority="1188">
      <formula>$E354=14</formula>
    </cfRule>
    <cfRule type="expression" dxfId="1184" priority="1189">
      <formula>$E354=13</formula>
    </cfRule>
    <cfRule type="expression" dxfId="1183" priority="1190">
      <formula>$E354=12</formula>
    </cfRule>
  </conditionalFormatting>
  <conditionalFormatting sqref="L354">
    <cfRule type="expression" dxfId="1182" priority="1174">
      <formula>$E354=10</formula>
    </cfRule>
    <cfRule type="expression" dxfId="1181" priority="1175">
      <formula>$E354=11</formula>
    </cfRule>
    <cfRule type="expression" dxfId="1180" priority="1176">
      <formula>$E354=18</formula>
    </cfRule>
    <cfRule type="expression" dxfId="1179" priority="1177">
      <formula>$E354=17</formula>
    </cfRule>
    <cfRule type="expression" dxfId="1178" priority="1178">
      <formula>$E354=16</formula>
    </cfRule>
    <cfRule type="expression" dxfId="1177" priority="1179">
      <formula>$E354=15</formula>
    </cfRule>
    <cfRule type="expression" dxfId="1176" priority="1180">
      <formula>$E354=14</formula>
    </cfRule>
    <cfRule type="expression" dxfId="1175" priority="1181">
      <formula>$E354=13</formula>
    </cfRule>
    <cfRule type="expression" dxfId="1174" priority="1182">
      <formula>$E354=12</formula>
    </cfRule>
  </conditionalFormatting>
  <conditionalFormatting sqref="K354">
    <cfRule type="expression" dxfId="1173" priority="1166">
      <formula>$E354&lt;12</formula>
    </cfRule>
    <cfRule type="expression" dxfId="1172" priority="1167">
      <formula>$E354=18</formula>
    </cfRule>
    <cfRule type="expression" dxfId="1171" priority="1168">
      <formula>$E354=17</formula>
    </cfRule>
    <cfRule type="expression" dxfId="1170" priority="1169">
      <formula>$E354=16</formula>
    </cfRule>
    <cfRule type="expression" dxfId="1169" priority="1170">
      <formula>$E354=15</formula>
    </cfRule>
    <cfRule type="expression" dxfId="1168" priority="1171">
      <formula>$E354=14</formula>
    </cfRule>
    <cfRule type="expression" dxfId="1167" priority="1172">
      <formula>$E354=13</formula>
    </cfRule>
    <cfRule type="expression" dxfId="1166" priority="1173">
      <formula>$E354=12</formula>
    </cfRule>
  </conditionalFormatting>
  <conditionalFormatting sqref="K354">
    <cfRule type="expression" dxfId="1165" priority="1157">
      <formula>$E354=10</formula>
    </cfRule>
    <cfRule type="expression" dxfId="1164" priority="1158">
      <formula>$E354=11</formula>
    </cfRule>
    <cfRule type="expression" dxfId="1163" priority="1159">
      <formula>$E354=18</formula>
    </cfRule>
    <cfRule type="expression" dxfId="1162" priority="1160">
      <formula>$E354=17</formula>
    </cfRule>
    <cfRule type="expression" dxfId="1161" priority="1161">
      <formula>$E354=16</formula>
    </cfRule>
    <cfRule type="expression" dxfId="1160" priority="1162">
      <formula>$E354=15</formula>
    </cfRule>
    <cfRule type="expression" dxfId="1159" priority="1163">
      <formula>$E354=14</formula>
    </cfRule>
    <cfRule type="expression" dxfId="1158" priority="1164">
      <formula>$E354=13</formula>
    </cfRule>
    <cfRule type="expression" dxfId="1157" priority="1165">
      <formula>$E354=12</formula>
    </cfRule>
  </conditionalFormatting>
  <conditionalFormatting sqref="A356:J358">
    <cfRule type="expression" dxfId="1156" priority="1149">
      <formula>$E356&lt;12</formula>
    </cfRule>
    <cfRule type="expression" dxfId="1155" priority="1150">
      <formula>$E356=18</formula>
    </cfRule>
    <cfRule type="expression" dxfId="1154" priority="1151">
      <formula>$E356=17</formula>
    </cfRule>
    <cfRule type="expression" dxfId="1153" priority="1152">
      <formula>$E356=16</formula>
    </cfRule>
    <cfRule type="expression" dxfId="1152" priority="1153">
      <formula>$E356=15</formula>
    </cfRule>
    <cfRule type="expression" dxfId="1151" priority="1154">
      <formula>$E356=14</formula>
    </cfRule>
    <cfRule type="expression" dxfId="1150" priority="1155">
      <formula>$E356=13</formula>
    </cfRule>
    <cfRule type="expression" dxfId="1149" priority="1156">
      <formula>$E356=12</formula>
    </cfRule>
  </conditionalFormatting>
  <conditionalFormatting sqref="A356:J358">
    <cfRule type="expression" dxfId="1148" priority="1140">
      <formula>$E356=10</formula>
    </cfRule>
    <cfRule type="expression" dxfId="1147" priority="1141">
      <formula>$E356=11</formula>
    </cfRule>
    <cfRule type="expression" dxfId="1146" priority="1142">
      <formula>$E356=18</formula>
    </cfRule>
    <cfRule type="expression" dxfId="1145" priority="1143">
      <formula>$E356=17</formula>
    </cfRule>
    <cfRule type="expression" dxfId="1144" priority="1144">
      <formula>$E356=16</formula>
    </cfRule>
    <cfRule type="expression" dxfId="1143" priority="1145">
      <formula>$E356=15</formula>
    </cfRule>
    <cfRule type="expression" dxfId="1142" priority="1146">
      <formula>$E356=14</formula>
    </cfRule>
    <cfRule type="expression" dxfId="1141" priority="1147">
      <formula>$E356=13</formula>
    </cfRule>
    <cfRule type="expression" dxfId="1140" priority="1148">
      <formula>$E356=12</formula>
    </cfRule>
  </conditionalFormatting>
  <conditionalFormatting sqref="M356:N358">
    <cfRule type="expression" dxfId="1139" priority="1132">
      <formula>$E356&lt;12</formula>
    </cfRule>
    <cfRule type="expression" dxfId="1138" priority="1133">
      <formula>$E356=18</formula>
    </cfRule>
    <cfRule type="expression" dxfId="1137" priority="1134">
      <formula>$E356=17</formula>
    </cfRule>
    <cfRule type="expression" dxfId="1136" priority="1135">
      <formula>$E356=16</formula>
    </cfRule>
    <cfRule type="expression" dxfId="1135" priority="1136">
      <formula>$E356=15</formula>
    </cfRule>
    <cfRule type="expression" dxfId="1134" priority="1137">
      <formula>$E356=14</formula>
    </cfRule>
    <cfRule type="expression" dxfId="1133" priority="1138">
      <formula>$E356=13</formula>
    </cfRule>
    <cfRule type="expression" dxfId="1132" priority="1139">
      <formula>$E356=12</formula>
    </cfRule>
  </conditionalFormatting>
  <conditionalFormatting sqref="M356:N358">
    <cfRule type="expression" dxfId="1131" priority="1123">
      <formula>$E356=10</formula>
    </cfRule>
    <cfRule type="expression" dxfId="1130" priority="1124">
      <formula>$E356=11</formula>
    </cfRule>
    <cfRule type="expression" dxfId="1129" priority="1125">
      <formula>$E356=18</formula>
    </cfRule>
    <cfRule type="expression" dxfId="1128" priority="1126">
      <formula>$E356=17</formula>
    </cfRule>
    <cfRule type="expression" dxfId="1127" priority="1127">
      <formula>$E356=16</formula>
    </cfRule>
    <cfRule type="expression" dxfId="1126" priority="1128">
      <formula>$E356=15</formula>
    </cfRule>
    <cfRule type="expression" dxfId="1125" priority="1129">
      <formula>$E356=14</formula>
    </cfRule>
    <cfRule type="expression" dxfId="1124" priority="1130">
      <formula>$E356=13</formula>
    </cfRule>
    <cfRule type="expression" dxfId="1123" priority="1131">
      <formula>$E356=12</formula>
    </cfRule>
  </conditionalFormatting>
  <conditionalFormatting sqref="L356:L358">
    <cfRule type="expression" dxfId="1122" priority="1115">
      <formula>$E356&lt;12</formula>
    </cfRule>
    <cfRule type="expression" dxfId="1121" priority="1116">
      <formula>$E356=18</formula>
    </cfRule>
    <cfRule type="expression" dxfId="1120" priority="1117">
      <formula>$E356=17</formula>
    </cfRule>
    <cfRule type="expression" dxfId="1119" priority="1118">
      <formula>$E356=16</formula>
    </cfRule>
    <cfRule type="expression" dxfId="1118" priority="1119">
      <formula>$E356=15</formula>
    </cfRule>
    <cfRule type="expression" dxfId="1117" priority="1120">
      <formula>$E356=14</formula>
    </cfRule>
    <cfRule type="expression" dxfId="1116" priority="1121">
      <formula>$E356=13</formula>
    </cfRule>
    <cfRule type="expression" dxfId="1115" priority="1122">
      <formula>$E356=12</formula>
    </cfRule>
  </conditionalFormatting>
  <conditionalFormatting sqref="L356:L358">
    <cfRule type="expression" dxfId="1114" priority="1106">
      <formula>$E356=10</formula>
    </cfRule>
    <cfRule type="expression" dxfId="1113" priority="1107">
      <formula>$E356=11</formula>
    </cfRule>
    <cfRule type="expression" dxfId="1112" priority="1108">
      <formula>$E356=18</formula>
    </cfRule>
    <cfRule type="expression" dxfId="1111" priority="1109">
      <formula>$E356=17</formula>
    </cfRule>
    <cfRule type="expression" dxfId="1110" priority="1110">
      <formula>$E356=16</formula>
    </cfRule>
    <cfRule type="expression" dxfId="1109" priority="1111">
      <formula>$E356=15</formula>
    </cfRule>
    <cfRule type="expression" dxfId="1108" priority="1112">
      <formula>$E356=14</formula>
    </cfRule>
    <cfRule type="expression" dxfId="1107" priority="1113">
      <formula>$E356=13</formula>
    </cfRule>
    <cfRule type="expression" dxfId="1106" priority="1114">
      <formula>$E356=12</formula>
    </cfRule>
  </conditionalFormatting>
  <conditionalFormatting sqref="K356:K358">
    <cfRule type="expression" dxfId="1105" priority="1098">
      <formula>$E356&lt;12</formula>
    </cfRule>
    <cfRule type="expression" dxfId="1104" priority="1099">
      <formula>$E356=18</formula>
    </cfRule>
    <cfRule type="expression" dxfId="1103" priority="1100">
      <formula>$E356=17</formula>
    </cfRule>
    <cfRule type="expression" dxfId="1102" priority="1101">
      <formula>$E356=16</formula>
    </cfRule>
    <cfRule type="expression" dxfId="1101" priority="1102">
      <formula>$E356=15</formula>
    </cfRule>
    <cfRule type="expression" dxfId="1100" priority="1103">
      <formula>$E356=14</formula>
    </cfRule>
    <cfRule type="expression" dxfId="1099" priority="1104">
      <formula>$E356=13</formula>
    </cfRule>
    <cfRule type="expression" dxfId="1098" priority="1105">
      <formula>$E356=12</formula>
    </cfRule>
  </conditionalFormatting>
  <conditionalFormatting sqref="K356:K358">
    <cfRule type="expression" dxfId="1097" priority="1089">
      <formula>$E356=10</formula>
    </cfRule>
    <cfRule type="expression" dxfId="1096" priority="1090">
      <formula>$E356=11</formula>
    </cfRule>
    <cfRule type="expression" dxfId="1095" priority="1091">
      <formula>$E356=18</formula>
    </cfRule>
    <cfRule type="expression" dxfId="1094" priority="1092">
      <formula>$E356=17</formula>
    </cfRule>
    <cfRule type="expression" dxfId="1093" priority="1093">
      <formula>$E356=16</formula>
    </cfRule>
    <cfRule type="expression" dxfId="1092" priority="1094">
      <formula>$E356=15</formula>
    </cfRule>
    <cfRule type="expression" dxfId="1091" priority="1095">
      <formula>$E356=14</formula>
    </cfRule>
    <cfRule type="expression" dxfId="1090" priority="1096">
      <formula>$E356=13</formula>
    </cfRule>
    <cfRule type="expression" dxfId="1089" priority="1097">
      <formula>$E356=12</formula>
    </cfRule>
  </conditionalFormatting>
  <conditionalFormatting sqref="A360:B363 G360:J363">
    <cfRule type="expression" dxfId="1088" priority="1081">
      <formula>$E360&lt;12</formula>
    </cfRule>
    <cfRule type="expression" dxfId="1087" priority="1082">
      <formula>$E360=18</formula>
    </cfRule>
    <cfRule type="expression" dxfId="1086" priority="1083">
      <formula>$E360=17</formula>
    </cfRule>
    <cfRule type="expression" dxfId="1085" priority="1084">
      <formula>$E360=16</formula>
    </cfRule>
    <cfRule type="expression" dxfId="1084" priority="1085">
      <formula>$E360=15</formula>
    </cfRule>
    <cfRule type="expression" dxfId="1083" priority="1086">
      <formula>$E360=14</formula>
    </cfRule>
    <cfRule type="expression" dxfId="1082" priority="1087">
      <formula>$E360=13</formula>
    </cfRule>
    <cfRule type="expression" dxfId="1081" priority="1088">
      <formula>$E360=12</formula>
    </cfRule>
  </conditionalFormatting>
  <conditionalFormatting sqref="A360:B363 G360:J363">
    <cfRule type="expression" dxfId="1080" priority="1072">
      <formula>$E360=10</formula>
    </cfRule>
    <cfRule type="expression" dxfId="1079" priority="1073">
      <formula>$E360=11</formula>
    </cfRule>
    <cfRule type="expression" dxfId="1078" priority="1074">
      <formula>$E360=18</formula>
    </cfRule>
    <cfRule type="expression" dxfId="1077" priority="1075">
      <formula>$E360=17</formula>
    </cfRule>
    <cfRule type="expression" dxfId="1076" priority="1076">
      <formula>$E360=16</formula>
    </cfRule>
    <cfRule type="expression" dxfId="1075" priority="1077">
      <formula>$E360=15</formula>
    </cfRule>
    <cfRule type="expression" dxfId="1074" priority="1078">
      <formula>$E360=14</formula>
    </cfRule>
    <cfRule type="expression" dxfId="1073" priority="1079">
      <formula>$E360=13</formula>
    </cfRule>
    <cfRule type="expression" dxfId="1072" priority="1080">
      <formula>$E360=12</formula>
    </cfRule>
  </conditionalFormatting>
  <conditionalFormatting sqref="M360:N363">
    <cfRule type="expression" dxfId="1071" priority="1064">
      <formula>$E360&lt;12</formula>
    </cfRule>
    <cfRule type="expression" dxfId="1070" priority="1065">
      <formula>$E360=18</formula>
    </cfRule>
    <cfRule type="expression" dxfId="1069" priority="1066">
      <formula>$E360=17</formula>
    </cfRule>
    <cfRule type="expression" dxfId="1068" priority="1067">
      <formula>$E360=16</formula>
    </cfRule>
    <cfRule type="expression" dxfId="1067" priority="1068">
      <formula>$E360=15</formula>
    </cfRule>
    <cfRule type="expression" dxfId="1066" priority="1069">
      <formula>$E360=14</formula>
    </cfRule>
    <cfRule type="expression" dxfId="1065" priority="1070">
      <formula>$E360=13</formula>
    </cfRule>
    <cfRule type="expression" dxfId="1064" priority="1071">
      <formula>$E360=12</formula>
    </cfRule>
  </conditionalFormatting>
  <conditionalFormatting sqref="M360:N363">
    <cfRule type="expression" dxfId="1063" priority="1055">
      <formula>$E360=10</formula>
    </cfRule>
    <cfRule type="expression" dxfId="1062" priority="1056">
      <formula>$E360=11</formula>
    </cfRule>
    <cfRule type="expression" dxfId="1061" priority="1057">
      <formula>$E360=18</formula>
    </cfRule>
    <cfRule type="expression" dxfId="1060" priority="1058">
      <formula>$E360=17</formula>
    </cfRule>
    <cfRule type="expression" dxfId="1059" priority="1059">
      <formula>$E360=16</formula>
    </cfRule>
    <cfRule type="expression" dxfId="1058" priority="1060">
      <formula>$E360=15</formula>
    </cfRule>
    <cfRule type="expression" dxfId="1057" priority="1061">
      <formula>$E360=14</formula>
    </cfRule>
    <cfRule type="expression" dxfId="1056" priority="1062">
      <formula>$E360=13</formula>
    </cfRule>
    <cfRule type="expression" dxfId="1055" priority="1063">
      <formula>$E360=12</formula>
    </cfRule>
  </conditionalFormatting>
  <conditionalFormatting sqref="L360:L363">
    <cfRule type="expression" dxfId="1054" priority="1047">
      <formula>$E360&lt;12</formula>
    </cfRule>
    <cfRule type="expression" dxfId="1053" priority="1048">
      <formula>$E360=18</formula>
    </cfRule>
    <cfRule type="expression" dxfId="1052" priority="1049">
      <formula>$E360=17</formula>
    </cfRule>
    <cfRule type="expression" dxfId="1051" priority="1050">
      <formula>$E360=16</formula>
    </cfRule>
    <cfRule type="expression" dxfId="1050" priority="1051">
      <formula>$E360=15</formula>
    </cfRule>
    <cfRule type="expression" dxfId="1049" priority="1052">
      <formula>$E360=14</formula>
    </cfRule>
    <cfRule type="expression" dxfId="1048" priority="1053">
      <formula>$E360=13</formula>
    </cfRule>
    <cfRule type="expression" dxfId="1047" priority="1054">
      <formula>$E360=12</formula>
    </cfRule>
  </conditionalFormatting>
  <conditionalFormatting sqref="L360:L363">
    <cfRule type="expression" dxfId="1046" priority="1038">
      <formula>$E360=10</formula>
    </cfRule>
    <cfRule type="expression" dxfId="1045" priority="1039">
      <formula>$E360=11</formula>
    </cfRule>
    <cfRule type="expression" dxfId="1044" priority="1040">
      <formula>$E360=18</formula>
    </cfRule>
    <cfRule type="expression" dxfId="1043" priority="1041">
      <formula>$E360=17</formula>
    </cfRule>
    <cfRule type="expression" dxfId="1042" priority="1042">
      <formula>$E360=16</formula>
    </cfRule>
    <cfRule type="expression" dxfId="1041" priority="1043">
      <formula>$E360=15</formula>
    </cfRule>
    <cfRule type="expression" dxfId="1040" priority="1044">
      <formula>$E360=14</formula>
    </cfRule>
    <cfRule type="expression" dxfId="1039" priority="1045">
      <formula>$E360=13</formula>
    </cfRule>
    <cfRule type="expression" dxfId="1038" priority="1046">
      <formula>$E360=12</formula>
    </cfRule>
  </conditionalFormatting>
  <conditionalFormatting sqref="K360:K363">
    <cfRule type="expression" dxfId="1037" priority="1030">
      <formula>$E360&lt;12</formula>
    </cfRule>
    <cfRule type="expression" dxfId="1036" priority="1031">
      <formula>$E360=18</formula>
    </cfRule>
    <cfRule type="expression" dxfId="1035" priority="1032">
      <formula>$E360=17</formula>
    </cfRule>
    <cfRule type="expression" dxfId="1034" priority="1033">
      <formula>$E360=16</formula>
    </cfRule>
    <cfRule type="expression" dxfId="1033" priority="1034">
      <formula>$E360=15</formula>
    </cfRule>
    <cfRule type="expression" dxfId="1032" priority="1035">
      <formula>$E360=14</formula>
    </cfRule>
    <cfRule type="expression" dxfId="1031" priority="1036">
      <formula>$E360=13</formula>
    </cfRule>
    <cfRule type="expression" dxfId="1030" priority="1037">
      <formula>$E360=12</formula>
    </cfRule>
  </conditionalFormatting>
  <conditionalFormatting sqref="K360:K363">
    <cfRule type="expression" dxfId="1029" priority="1021">
      <formula>$E360=10</formula>
    </cfRule>
    <cfRule type="expression" dxfId="1028" priority="1022">
      <formula>$E360=11</formula>
    </cfRule>
    <cfRule type="expression" dxfId="1027" priority="1023">
      <formula>$E360=18</formula>
    </cfRule>
    <cfRule type="expression" dxfId="1026" priority="1024">
      <formula>$E360=17</formula>
    </cfRule>
    <cfRule type="expression" dxfId="1025" priority="1025">
      <formula>$E360=16</formula>
    </cfRule>
    <cfRule type="expression" dxfId="1024" priority="1026">
      <formula>$E360=15</formula>
    </cfRule>
    <cfRule type="expression" dxfId="1023" priority="1027">
      <formula>$E360=14</formula>
    </cfRule>
    <cfRule type="expression" dxfId="1022" priority="1028">
      <formula>$E360=13</formula>
    </cfRule>
    <cfRule type="expression" dxfId="1021" priority="1029">
      <formula>$E360=12</formula>
    </cfRule>
  </conditionalFormatting>
  <conditionalFormatting sqref="C360:F363">
    <cfRule type="expression" dxfId="1020" priority="1013">
      <formula>$E360&lt;12</formula>
    </cfRule>
    <cfRule type="expression" dxfId="1019" priority="1014">
      <formula>$E360=18</formula>
    </cfRule>
    <cfRule type="expression" dxfId="1018" priority="1015">
      <formula>$E360=17</formula>
    </cfRule>
    <cfRule type="expression" dxfId="1017" priority="1016">
      <formula>$E360=16</formula>
    </cfRule>
    <cfRule type="expression" dxfId="1016" priority="1017">
      <formula>$E360=15</formula>
    </cfRule>
    <cfRule type="expression" dxfId="1015" priority="1018">
      <formula>$E360=14</formula>
    </cfRule>
    <cfRule type="expression" dxfId="1014" priority="1019">
      <formula>$E360=13</formula>
    </cfRule>
    <cfRule type="expression" dxfId="1013" priority="1020">
      <formula>$E360=12</formula>
    </cfRule>
  </conditionalFormatting>
  <conditionalFormatting sqref="C360:F363">
    <cfRule type="expression" dxfId="1012" priority="1004">
      <formula>$E360=10</formula>
    </cfRule>
    <cfRule type="expression" dxfId="1011" priority="1005">
      <formula>$E360=11</formula>
    </cfRule>
    <cfRule type="expression" dxfId="1010" priority="1006">
      <formula>$E360=18</formula>
    </cfRule>
    <cfRule type="expression" dxfId="1009" priority="1007">
      <formula>$E360=17</formula>
    </cfRule>
    <cfRule type="expression" dxfId="1008" priority="1008">
      <formula>$E360=16</formula>
    </cfRule>
    <cfRule type="expression" dxfId="1007" priority="1009">
      <formula>$E360=15</formula>
    </cfRule>
    <cfRule type="expression" dxfId="1006" priority="1010">
      <formula>$E360=14</formula>
    </cfRule>
    <cfRule type="expression" dxfId="1005" priority="1011">
      <formula>$E360=13</formula>
    </cfRule>
    <cfRule type="expression" dxfId="1004" priority="1012">
      <formula>$E360=12</formula>
    </cfRule>
  </conditionalFormatting>
  <conditionalFormatting sqref="A364:B383 G364:J383">
    <cfRule type="expression" dxfId="1003" priority="987">
      <formula>$E364=10</formula>
    </cfRule>
    <cfRule type="expression" dxfId="1002" priority="988">
      <formula>$E364=11</formula>
    </cfRule>
    <cfRule type="expression" dxfId="1001" priority="989">
      <formula>$E364=18</formula>
    </cfRule>
    <cfRule type="expression" dxfId="1000" priority="990">
      <formula>$E364=17</formula>
    </cfRule>
    <cfRule type="expression" dxfId="999" priority="991">
      <formula>$E364=16</formula>
    </cfRule>
    <cfRule type="expression" dxfId="998" priority="992">
      <formula>$E364=15</formula>
    </cfRule>
    <cfRule type="expression" dxfId="997" priority="993">
      <formula>$E364=14</formula>
    </cfRule>
    <cfRule type="expression" dxfId="996" priority="994">
      <formula>$E364=13</formula>
    </cfRule>
    <cfRule type="expression" dxfId="995" priority="995">
      <formula>$E364=12</formula>
    </cfRule>
  </conditionalFormatting>
  <conditionalFormatting sqref="A364:B383 G364:J383">
    <cfRule type="expression" dxfId="994" priority="996">
      <formula>$E364&lt;12</formula>
    </cfRule>
    <cfRule type="expression" dxfId="993" priority="997">
      <formula>$E364=18</formula>
    </cfRule>
    <cfRule type="expression" dxfId="992" priority="998">
      <formula>$E364=17</formula>
    </cfRule>
    <cfRule type="expression" dxfId="991" priority="999">
      <formula>$E364=16</formula>
    </cfRule>
    <cfRule type="expression" dxfId="990" priority="1000">
      <formula>$E364=15</formula>
    </cfRule>
    <cfRule type="expression" dxfId="989" priority="1001">
      <formula>$E364=14</formula>
    </cfRule>
    <cfRule type="expression" dxfId="988" priority="1002">
      <formula>$E364=13</formula>
    </cfRule>
    <cfRule type="expression" dxfId="987" priority="1003">
      <formula>$E364=12</formula>
    </cfRule>
  </conditionalFormatting>
  <conditionalFormatting sqref="M385:N385">
    <cfRule type="expression" dxfId="986" priority="894">
      <formula>$E385&lt;12</formula>
    </cfRule>
    <cfRule type="expression" dxfId="985" priority="895">
      <formula>$E385=18</formula>
    </cfRule>
    <cfRule type="expression" dxfId="984" priority="896">
      <formula>$E385=17</formula>
    </cfRule>
    <cfRule type="expression" dxfId="983" priority="897">
      <formula>$E385=16</formula>
    </cfRule>
    <cfRule type="expression" dxfId="982" priority="898">
      <formula>$E385=15</formula>
    </cfRule>
    <cfRule type="expression" dxfId="981" priority="899">
      <formula>$E385=14</formula>
    </cfRule>
    <cfRule type="expression" dxfId="980" priority="900">
      <formula>$E385=13</formula>
    </cfRule>
    <cfRule type="expression" dxfId="979" priority="901">
      <formula>$E385=12</formula>
    </cfRule>
  </conditionalFormatting>
  <conditionalFormatting sqref="M385:N385">
    <cfRule type="expression" dxfId="978" priority="885">
      <formula>$E385=10</formula>
    </cfRule>
    <cfRule type="expression" dxfId="977" priority="886">
      <formula>$E385=11</formula>
    </cfRule>
    <cfRule type="expression" dxfId="976" priority="887">
      <formula>$E385=18</formula>
    </cfRule>
    <cfRule type="expression" dxfId="975" priority="888">
      <formula>$E385=17</formula>
    </cfRule>
    <cfRule type="expression" dxfId="974" priority="889">
      <formula>$E385=16</formula>
    </cfRule>
    <cfRule type="expression" dxfId="973" priority="890">
      <formula>$E385=15</formula>
    </cfRule>
    <cfRule type="expression" dxfId="972" priority="891">
      <formula>$E385=14</formula>
    </cfRule>
    <cfRule type="expression" dxfId="971" priority="892">
      <formula>$E385=13</formula>
    </cfRule>
    <cfRule type="expression" dxfId="970" priority="893">
      <formula>$E385=12</formula>
    </cfRule>
  </conditionalFormatting>
  <conditionalFormatting sqref="L385">
    <cfRule type="expression" dxfId="969" priority="877">
      <formula>$E385&lt;12</formula>
    </cfRule>
    <cfRule type="expression" dxfId="968" priority="878">
      <formula>$E385=18</formula>
    </cfRule>
    <cfRule type="expression" dxfId="967" priority="879">
      <formula>$E385=17</formula>
    </cfRule>
    <cfRule type="expression" dxfId="966" priority="880">
      <formula>$E385=16</formula>
    </cfRule>
    <cfRule type="expression" dxfId="965" priority="881">
      <formula>$E385=15</formula>
    </cfRule>
    <cfRule type="expression" dxfId="964" priority="882">
      <formula>$E385=14</formula>
    </cfRule>
    <cfRule type="expression" dxfId="963" priority="883">
      <formula>$E385=13</formula>
    </cfRule>
    <cfRule type="expression" dxfId="962" priority="884">
      <formula>$E385=12</formula>
    </cfRule>
  </conditionalFormatting>
  <conditionalFormatting sqref="L385">
    <cfRule type="expression" dxfId="961" priority="868">
      <formula>$E385=10</formula>
    </cfRule>
    <cfRule type="expression" dxfId="960" priority="869">
      <formula>$E385=11</formula>
    </cfRule>
    <cfRule type="expression" dxfId="959" priority="870">
      <formula>$E385=18</formula>
    </cfRule>
    <cfRule type="expression" dxfId="958" priority="871">
      <formula>$E385=17</formula>
    </cfRule>
    <cfRule type="expression" dxfId="957" priority="872">
      <formula>$E385=16</formula>
    </cfRule>
    <cfRule type="expression" dxfId="956" priority="873">
      <formula>$E385=15</formula>
    </cfRule>
    <cfRule type="expression" dxfId="955" priority="874">
      <formula>$E385=14</formula>
    </cfRule>
    <cfRule type="expression" dxfId="954" priority="875">
      <formula>$E385=13</formula>
    </cfRule>
    <cfRule type="expression" dxfId="953" priority="876">
      <formula>$E385=12</formula>
    </cfRule>
  </conditionalFormatting>
  <conditionalFormatting sqref="K385">
    <cfRule type="expression" dxfId="952" priority="860">
      <formula>$E385&lt;12</formula>
    </cfRule>
    <cfRule type="expression" dxfId="951" priority="861">
      <formula>$E385=18</formula>
    </cfRule>
    <cfRule type="expression" dxfId="950" priority="862">
      <formula>$E385=17</formula>
    </cfRule>
    <cfRule type="expression" dxfId="949" priority="863">
      <formula>$E385=16</formula>
    </cfRule>
    <cfRule type="expression" dxfId="948" priority="864">
      <formula>$E385=15</formula>
    </cfRule>
    <cfRule type="expression" dxfId="947" priority="865">
      <formula>$E385=14</formula>
    </cfRule>
    <cfRule type="expression" dxfId="946" priority="866">
      <formula>$E385=13</formula>
    </cfRule>
    <cfRule type="expression" dxfId="945" priority="867">
      <formula>$E385=12</formula>
    </cfRule>
  </conditionalFormatting>
  <conditionalFormatting sqref="K385">
    <cfRule type="expression" dxfId="944" priority="851">
      <formula>$E385=10</formula>
    </cfRule>
    <cfRule type="expression" dxfId="943" priority="852">
      <formula>$E385=11</formula>
    </cfRule>
    <cfRule type="expression" dxfId="942" priority="853">
      <formula>$E385=18</formula>
    </cfRule>
    <cfRule type="expression" dxfId="941" priority="854">
      <formula>$E385=17</formula>
    </cfRule>
    <cfRule type="expression" dxfId="940" priority="855">
      <formula>$E385=16</formula>
    </cfRule>
    <cfRule type="expression" dxfId="939" priority="856">
      <formula>$E385=15</formula>
    </cfRule>
    <cfRule type="expression" dxfId="938" priority="857">
      <formula>$E385=14</formula>
    </cfRule>
    <cfRule type="expression" dxfId="937" priority="858">
      <formula>$E385=13</formula>
    </cfRule>
    <cfRule type="expression" dxfId="936" priority="859">
      <formula>$E385=12</formula>
    </cfRule>
  </conditionalFormatting>
  <conditionalFormatting sqref="C385:F385">
    <cfRule type="expression" dxfId="935" priority="843">
      <formula>$E385&lt;12</formula>
    </cfRule>
    <cfRule type="expression" dxfId="934" priority="844">
      <formula>$E385=18</formula>
    </cfRule>
    <cfRule type="expression" dxfId="933" priority="845">
      <formula>$E385=17</formula>
    </cfRule>
    <cfRule type="expression" dxfId="932" priority="846">
      <formula>$E385=16</formula>
    </cfRule>
    <cfRule type="expression" dxfId="931" priority="847">
      <formula>$E385=15</formula>
    </cfRule>
    <cfRule type="expression" dxfId="930" priority="848">
      <formula>$E385=14</formula>
    </cfRule>
    <cfRule type="expression" dxfId="929" priority="849">
      <formula>$E385=13</formula>
    </cfRule>
    <cfRule type="expression" dxfId="928" priority="850">
      <formula>$E385=12</formula>
    </cfRule>
  </conditionalFormatting>
  <conditionalFormatting sqref="C385:F385">
    <cfRule type="expression" dxfId="927" priority="834">
      <formula>$E385=10</formula>
    </cfRule>
    <cfRule type="expression" dxfId="926" priority="835">
      <formula>$E385=11</formula>
    </cfRule>
    <cfRule type="expression" dxfId="925" priority="836">
      <formula>$E385=18</formula>
    </cfRule>
    <cfRule type="expression" dxfId="924" priority="837">
      <formula>$E385=17</formula>
    </cfRule>
    <cfRule type="expression" dxfId="923" priority="838">
      <formula>$E385=16</formula>
    </cfRule>
    <cfRule type="expression" dxfId="922" priority="839">
      <formula>$E385=15</formula>
    </cfRule>
    <cfRule type="expression" dxfId="921" priority="840">
      <formula>$E385=14</formula>
    </cfRule>
    <cfRule type="expression" dxfId="920" priority="841">
      <formula>$E385=13</formula>
    </cfRule>
    <cfRule type="expression" dxfId="919" priority="842">
      <formula>$E385=12</formula>
    </cfRule>
  </conditionalFormatting>
  <conditionalFormatting sqref="A387:B387 G387:J387">
    <cfRule type="expression" dxfId="918" priority="817">
      <formula>$E387=10</formula>
    </cfRule>
    <cfRule type="expression" dxfId="917" priority="818">
      <formula>$E387=11</formula>
    </cfRule>
    <cfRule type="expression" dxfId="916" priority="819">
      <formula>$E387=18</formula>
    </cfRule>
    <cfRule type="expression" dxfId="915" priority="820">
      <formula>$E387=17</formula>
    </cfRule>
    <cfRule type="expression" dxfId="914" priority="821">
      <formula>$E387=16</formula>
    </cfRule>
    <cfRule type="expression" dxfId="913" priority="822">
      <formula>$E387=15</formula>
    </cfRule>
    <cfRule type="expression" dxfId="912" priority="823">
      <formula>$E387=14</formula>
    </cfRule>
    <cfRule type="expression" dxfId="911" priority="824">
      <formula>$E387=13</formula>
    </cfRule>
    <cfRule type="expression" dxfId="910" priority="825">
      <formula>$E387=12</formula>
    </cfRule>
  </conditionalFormatting>
  <conditionalFormatting sqref="A387:B387 G387:J387">
    <cfRule type="expression" dxfId="909" priority="826">
      <formula>$E387&lt;12</formula>
    </cfRule>
    <cfRule type="expression" dxfId="908" priority="827">
      <formula>$E387=18</formula>
    </cfRule>
    <cfRule type="expression" dxfId="907" priority="828">
      <formula>$E387=17</formula>
    </cfRule>
    <cfRule type="expression" dxfId="906" priority="829">
      <formula>$E387=16</formula>
    </cfRule>
    <cfRule type="expression" dxfId="905" priority="830">
      <formula>$E387=15</formula>
    </cfRule>
    <cfRule type="expression" dxfId="904" priority="831">
      <formula>$E387=14</formula>
    </cfRule>
    <cfRule type="expression" dxfId="903" priority="832">
      <formula>$E387=13</formula>
    </cfRule>
    <cfRule type="expression" dxfId="902" priority="833">
      <formula>$E387=12</formula>
    </cfRule>
  </conditionalFormatting>
  <conditionalFormatting sqref="M364:N383">
    <cfRule type="expression" dxfId="901" priority="979">
      <formula>$E364&lt;12</formula>
    </cfRule>
    <cfRule type="expression" dxfId="900" priority="980">
      <formula>$E364=18</formula>
    </cfRule>
    <cfRule type="expression" dxfId="899" priority="981">
      <formula>$E364=17</formula>
    </cfRule>
    <cfRule type="expression" dxfId="898" priority="982">
      <formula>$E364=16</formula>
    </cfRule>
    <cfRule type="expression" dxfId="897" priority="983">
      <formula>$E364=15</formula>
    </cfRule>
    <cfRule type="expression" dxfId="896" priority="984">
      <formula>$E364=14</formula>
    </cfRule>
    <cfRule type="expression" dxfId="895" priority="985">
      <formula>$E364=13</formula>
    </cfRule>
    <cfRule type="expression" dxfId="894" priority="986">
      <formula>$E364=12</formula>
    </cfRule>
  </conditionalFormatting>
  <conditionalFormatting sqref="M364:N383">
    <cfRule type="expression" dxfId="893" priority="970">
      <formula>$E364=10</formula>
    </cfRule>
    <cfRule type="expression" dxfId="892" priority="971">
      <formula>$E364=11</formula>
    </cfRule>
    <cfRule type="expression" dxfId="891" priority="972">
      <formula>$E364=18</formula>
    </cfRule>
    <cfRule type="expression" dxfId="890" priority="973">
      <formula>$E364=17</formula>
    </cfRule>
    <cfRule type="expression" dxfId="889" priority="974">
      <formula>$E364=16</formula>
    </cfRule>
    <cfRule type="expression" dxfId="888" priority="975">
      <formula>$E364=15</formula>
    </cfRule>
    <cfRule type="expression" dxfId="887" priority="976">
      <formula>$E364=14</formula>
    </cfRule>
    <cfRule type="expression" dxfId="886" priority="977">
      <formula>$E364=13</formula>
    </cfRule>
    <cfRule type="expression" dxfId="885" priority="978">
      <formula>$E364=12</formula>
    </cfRule>
  </conditionalFormatting>
  <conditionalFormatting sqref="L364:L383">
    <cfRule type="expression" dxfId="884" priority="962">
      <formula>$E364&lt;12</formula>
    </cfRule>
    <cfRule type="expression" dxfId="883" priority="963">
      <formula>$E364=18</formula>
    </cfRule>
    <cfRule type="expression" dxfId="882" priority="964">
      <formula>$E364=17</formula>
    </cfRule>
    <cfRule type="expression" dxfId="881" priority="965">
      <formula>$E364=16</formula>
    </cfRule>
    <cfRule type="expression" dxfId="880" priority="966">
      <formula>$E364=15</formula>
    </cfRule>
    <cfRule type="expression" dxfId="879" priority="967">
      <formula>$E364=14</formula>
    </cfRule>
    <cfRule type="expression" dxfId="878" priority="968">
      <formula>$E364=13</formula>
    </cfRule>
    <cfRule type="expression" dxfId="877" priority="969">
      <formula>$E364=12</formula>
    </cfRule>
  </conditionalFormatting>
  <conditionalFormatting sqref="L364:L383">
    <cfRule type="expression" dxfId="876" priority="953">
      <formula>$E364=10</formula>
    </cfRule>
    <cfRule type="expression" dxfId="875" priority="954">
      <formula>$E364=11</formula>
    </cfRule>
    <cfRule type="expression" dxfId="874" priority="955">
      <formula>$E364=18</formula>
    </cfRule>
    <cfRule type="expression" dxfId="873" priority="956">
      <formula>$E364=17</formula>
    </cfRule>
    <cfRule type="expression" dxfId="872" priority="957">
      <formula>$E364=16</formula>
    </cfRule>
    <cfRule type="expression" dxfId="871" priority="958">
      <formula>$E364=15</formula>
    </cfRule>
    <cfRule type="expression" dxfId="870" priority="959">
      <formula>$E364=14</formula>
    </cfRule>
    <cfRule type="expression" dxfId="869" priority="960">
      <formula>$E364=13</formula>
    </cfRule>
    <cfRule type="expression" dxfId="868" priority="961">
      <formula>$E364=12</formula>
    </cfRule>
  </conditionalFormatting>
  <conditionalFormatting sqref="K364:K383">
    <cfRule type="expression" dxfId="867" priority="945">
      <formula>$E364&lt;12</formula>
    </cfRule>
    <cfRule type="expression" dxfId="866" priority="946">
      <formula>$E364=18</formula>
    </cfRule>
    <cfRule type="expression" dxfId="865" priority="947">
      <formula>$E364=17</formula>
    </cfRule>
    <cfRule type="expression" dxfId="864" priority="948">
      <formula>$E364=16</formula>
    </cfRule>
    <cfRule type="expression" dxfId="863" priority="949">
      <formula>$E364=15</formula>
    </cfRule>
    <cfRule type="expression" dxfId="862" priority="950">
      <formula>$E364=14</formula>
    </cfRule>
    <cfRule type="expression" dxfId="861" priority="951">
      <formula>$E364=13</formula>
    </cfRule>
    <cfRule type="expression" dxfId="860" priority="952">
      <formula>$E364=12</formula>
    </cfRule>
  </conditionalFormatting>
  <conditionalFormatting sqref="K364:K383">
    <cfRule type="expression" dxfId="859" priority="936">
      <formula>$E364=10</formula>
    </cfRule>
    <cfRule type="expression" dxfId="858" priority="937">
      <formula>$E364=11</formula>
    </cfRule>
    <cfRule type="expression" dxfId="857" priority="938">
      <formula>$E364=18</formula>
    </cfRule>
    <cfRule type="expression" dxfId="856" priority="939">
      <formula>$E364=17</formula>
    </cfRule>
    <cfRule type="expression" dxfId="855" priority="940">
      <formula>$E364=16</formula>
    </cfRule>
    <cfRule type="expression" dxfId="854" priority="941">
      <formula>$E364=15</formula>
    </cfRule>
    <cfRule type="expression" dxfId="853" priority="942">
      <formula>$E364=14</formula>
    </cfRule>
    <cfRule type="expression" dxfId="852" priority="943">
      <formula>$E364=13</formula>
    </cfRule>
    <cfRule type="expression" dxfId="851" priority="944">
      <formula>$E364=12</formula>
    </cfRule>
  </conditionalFormatting>
  <conditionalFormatting sqref="C364:F383">
    <cfRule type="expression" dxfId="850" priority="928">
      <formula>$E364&lt;12</formula>
    </cfRule>
    <cfRule type="expression" dxfId="849" priority="929">
      <formula>$E364=18</formula>
    </cfRule>
    <cfRule type="expression" dxfId="848" priority="930">
      <formula>$E364=17</formula>
    </cfRule>
    <cfRule type="expression" dxfId="847" priority="931">
      <formula>$E364=16</formula>
    </cfRule>
    <cfRule type="expression" dxfId="846" priority="932">
      <formula>$E364=15</formula>
    </cfRule>
    <cfRule type="expression" dxfId="845" priority="933">
      <formula>$E364=14</formula>
    </cfRule>
    <cfRule type="expression" dxfId="844" priority="934">
      <formula>$E364=13</formula>
    </cfRule>
    <cfRule type="expression" dxfId="843" priority="935">
      <formula>$E364=12</formula>
    </cfRule>
  </conditionalFormatting>
  <conditionalFormatting sqref="C364:F383">
    <cfRule type="expression" dxfId="842" priority="919">
      <formula>$E364=10</formula>
    </cfRule>
    <cfRule type="expression" dxfId="841" priority="920">
      <formula>$E364=11</formula>
    </cfRule>
    <cfRule type="expression" dxfId="840" priority="921">
      <formula>$E364=18</formula>
    </cfRule>
    <cfRule type="expression" dxfId="839" priority="922">
      <formula>$E364=17</formula>
    </cfRule>
    <cfRule type="expression" dxfId="838" priority="923">
      <formula>$E364=16</formula>
    </cfRule>
    <cfRule type="expression" dxfId="837" priority="924">
      <formula>$E364=15</formula>
    </cfRule>
    <cfRule type="expression" dxfId="836" priority="925">
      <formula>$E364=14</formula>
    </cfRule>
    <cfRule type="expression" dxfId="835" priority="926">
      <formula>$E364=13</formula>
    </cfRule>
    <cfRule type="expression" dxfId="834" priority="927">
      <formula>$E364=12</formula>
    </cfRule>
  </conditionalFormatting>
  <conditionalFormatting sqref="A385:B385 G385:J385">
    <cfRule type="expression" dxfId="833" priority="902">
      <formula>$E385=10</formula>
    </cfRule>
    <cfRule type="expression" dxfId="832" priority="903">
      <formula>$E385=11</formula>
    </cfRule>
    <cfRule type="expression" dxfId="831" priority="904">
      <formula>$E385=18</formula>
    </cfRule>
    <cfRule type="expression" dxfId="830" priority="905">
      <formula>$E385=17</formula>
    </cfRule>
    <cfRule type="expression" dxfId="829" priority="906">
      <formula>$E385=16</formula>
    </cfRule>
    <cfRule type="expression" dxfId="828" priority="907">
      <formula>$E385=15</formula>
    </cfRule>
    <cfRule type="expression" dxfId="827" priority="908">
      <formula>$E385=14</formula>
    </cfRule>
    <cfRule type="expression" dxfId="826" priority="909">
      <formula>$E385=13</formula>
    </cfRule>
    <cfRule type="expression" dxfId="825" priority="910">
      <formula>$E385=12</formula>
    </cfRule>
  </conditionalFormatting>
  <conditionalFormatting sqref="A385:B385 G385:J385">
    <cfRule type="expression" dxfId="824" priority="911">
      <formula>$E385&lt;12</formula>
    </cfRule>
    <cfRule type="expression" dxfId="823" priority="912">
      <formula>$E385=18</formula>
    </cfRule>
    <cfRule type="expression" dxfId="822" priority="913">
      <formula>$E385=17</formula>
    </cfRule>
    <cfRule type="expression" dxfId="821" priority="914">
      <formula>$E385=16</formula>
    </cfRule>
    <cfRule type="expression" dxfId="820" priority="915">
      <formula>$E385=15</formula>
    </cfRule>
    <cfRule type="expression" dxfId="819" priority="916">
      <formula>$E385=14</formula>
    </cfRule>
    <cfRule type="expression" dxfId="818" priority="917">
      <formula>$E385=13</formula>
    </cfRule>
    <cfRule type="expression" dxfId="817" priority="918">
      <formula>$E385=12</formula>
    </cfRule>
  </conditionalFormatting>
  <conditionalFormatting sqref="M387:N387">
    <cfRule type="expression" dxfId="816" priority="809">
      <formula>$E387&lt;12</formula>
    </cfRule>
    <cfRule type="expression" dxfId="815" priority="810">
      <formula>$E387=18</formula>
    </cfRule>
    <cfRule type="expression" dxfId="814" priority="811">
      <formula>$E387=17</formula>
    </cfRule>
    <cfRule type="expression" dxfId="813" priority="812">
      <formula>$E387=16</formula>
    </cfRule>
    <cfRule type="expression" dxfId="812" priority="813">
      <formula>$E387=15</formula>
    </cfRule>
    <cfRule type="expression" dxfId="811" priority="814">
      <formula>$E387=14</formula>
    </cfRule>
    <cfRule type="expression" dxfId="810" priority="815">
      <formula>$E387=13</formula>
    </cfRule>
    <cfRule type="expression" dxfId="809" priority="816">
      <formula>$E387=12</formula>
    </cfRule>
  </conditionalFormatting>
  <conditionalFormatting sqref="M387:N387">
    <cfRule type="expression" dxfId="808" priority="800">
      <formula>$E387=10</formula>
    </cfRule>
    <cfRule type="expression" dxfId="807" priority="801">
      <formula>$E387=11</formula>
    </cfRule>
    <cfRule type="expression" dxfId="806" priority="802">
      <formula>$E387=18</formula>
    </cfRule>
    <cfRule type="expression" dxfId="805" priority="803">
      <formula>$E387=17</formula>
    </cfRule>
    <cfRule type="expression" dxfId="804" priority="804">
      <formula>$E387=16</formula>
    </cfRule>
    <cfRule type="expression" dxfId="803" priority="805">
      <formula>$E387=15</formula>
    </cfRule>
    <cfRule type="expression" dxfId="802" priority="806">
      <formula>$E387=14</formula>
    </cfRule>
    <cfRule type="expression" dxfId="801" priority="807">
      <formula>$E387=13</formula>
    </cfRule>
    <cfRule type="expression" dxfId="800" priority="808">
      <formula>$E387=12</formula>
    </cfRule>
  </conditionalFormatting>
  <conditionalFormatting sqref="L387">
    <cfRule type="expression" dxfId="799" priority="792">
      <formula>$E387&lt;12</formula>
    </cfRule>
    <cfRule type="expression" dxfId="798" priority="793">
      <formula>$E387=18</formula>
    </cfRule>
    <cfRule type="expression" dxfId="797" priority="794">
      <formula>$E387=17</formula>
    </cfRule>
    <cfRule type="expression" dxfId="796" priority="795">
      <formula>$E387=16</formula>
    </cfRule>
    <cfRule type="expression" dxfId="795" priority="796">
      <formula>$E387=15</formula>
    </cfRule>
    <cfRule type="expression" dxfId="794" priority="797">
      <formula>$E387=14</formula>
    </cfRule>
    <cfRule type="expression" dxfId="793" priority="798">
      <formula>$E387=13</formula>
    </cfRule>
    <cfRule type="expression" dxfId="792" priority="799">
      <formula>$E387=12</formula>
    </cfRule>
  </conditionalFormatting>
  <conditionalFormatting sqref="L387">
    <cfRule type="expression" dxfId="791" priority="783">
      <formula>$E387=10</formula>
    </cfRule>
    <cfRule type="expression" dxfId="790" priority="784">
      <formula>$E387=11</formula>
    </cfRule>
    <cfRule type="expression" dxfId="789" priority="785">
      <formula>$E387=18</formula>
    </cfRule>
    <cfRule type="expression" dxfId="788" priority="786">
      <formula>$E387=17</formula>
    </cfRule>
    <cfRule type="expression" dxfId="787" priority="787">
      <formula>$E387=16</formula>
    </cfRule>
    <cfRule type="expression" dxfId="786" priority="788">
      <formula>$E387=15</formula>
    </cfRule>
    <cfRule type="expression" dxfId="785" priority="789">
      <formula>$E387=14</formula>
    </cfRule>
    <cfRule type="expression" dxfId="784" priority="790">
      <formula>$E387=13</formula>
    </cfRule>
    <cfRule type="expression" dxfId="783" priority="791">
      <formula>$E387=12</formula>
    </cfRule>
  </conditionalFormatting>
  <conditionalFormatting sqref="K387">
    <cfRule type="expression" dxfId="782" priority="775">
      <formula>$E387&lt;12</formula>
    </cfRule>
    <cfRule type="expression" dxfId="781" priority="776">
      <formula>$E387=18</formula>
    </cfRule>
    <cfRule type="expression" dxfId="780" priority="777">
      <formula>$E387=17</formula>
    </cfRule>
    <cfRule type="expression" dxfId="779" priority="778">
      <formula>$E387=16</formula>
    </cfRule>
    <cfRule type="expression" dxfId="778" priority="779">
      <formula>$E387=15</formula>
    </cfRule>
    <cfRule type="expression" dxfId="777" priority="780">
      <formula>$E387=14</formula>
    </cfRule>
    <cfRule type="expression" dxfId="776" priority="781">
      <formula>$E387=13</formula>
    </cfRule>
    <cfRule type="expression" dxfId="775" priority="782">
      <formula>$E387=12</formula>
    </cfRule>
  </conditionalFormatting>
  <conditionalFormatting sqref="K387">
    <cfRule type="expression" dxfId="774" priority="766">
      <formula>$E387=10</formula>
    </cfRule>
    <cfRule type="expression" dxfId="773" priority="767">
      <formula>$E387=11</formula>
    </cfRule>
    <cfRule type="expression" dxfId="772" priority="768">
      <formula>$E387=18</formula>
    </cfRule>
    <cfRule type="expression" dxfId="771" priority="769">
      <formula>$E387=17</formula>
    </cfRule>
    <cfRule type="expression" dxfId="770" priority="770">
      <formula>$E387=16</formula>
    </cfRule>
    <cfRule type="expression" dxfId="769" priority="771">
      <formula>$E387=15</formula>
    </cfRule>
    <cfRule type="expression" dxfId="768" priority="772">
      <formula>$E387=14</formula>
    </cfRule>
    <cfRule type="expression" dxfId="767" priority="773">
      <formula>$E387=13</formula>
    </cfRule>
    <cfRule type="expression" dxfId="766" priority="774">
      <formula>$E387=12</formula>
    </cfRule>
  </conditionalFormatting>
  <conditionalFormatting sqref="C387:F387">
    <cfRule type="expression" dxfId="765" priority="758">
      <formula>$E387&lt;12</formula>
    </cfRule>
    <cfRule type="expression" dxfId="764" priority="759">
      <formula>$E387=18</formula>
    </cfRule>
    <cfRule type="expression" dxfId="763" priority="760">
      <formula>$E387=17</formula>
    </cfRule>
    <cfRule type="expression" dxfId="762" priority="761">
      <formula>$E387=16</formula>
    </cfRule>
    <cfRule type="expression" dxfId="761" priority="762">
      <formula>$E387=15</formula>
    </cfRule>
    <cfRule type="expression" dxfId="760" priority="763">
      <formula>$E387=14</formula>
    </cfRule>
    <cfRule type="expression" dxfId="759" priority="764">
      <formula>$E387=13</formula>
    </cfRule>
    <cfRule type="expression" dxfId="758" priority="765">
      <formula>$E387=12</formula>
    </cfRule>
  </conditionalFormatting>
  <conditionalFormatting sqref="C387:F387">
    <cfRule type="expression" dxfId="757" priority="749">
      <formula>$E387=10</formula>
    </cfRule>
    <cfRule type="expression" dxfId="756" priority="750">
      <formula>$E387=11</formula>
    </cfRule>
    <cfRule type="expression" dxfId="755" priority="751">
      <formula>$E387=18</formula>
    </cfRule>
    <cfRule type="expression" dxfId="754" priority="752">
      <formula>$E387=17</formula>
    </cfRule>
    <cfRule type="expression" dxfId="753" priority="753">
      <formula>$E387=16</formula>
    </cfRule>
    <cfRule type="expression" dxfId="752" priority="754">
      <formula>$E387=15</formula>
    </cfRule>
    <cfRule type="expression" dxfId="751" priority="755">
      <formula>$E387=14</formula>
    </cfRule>
    <cfRule type="expression" dxfId="750" priority="756">
      <formula>$E387=13</formula>
    </cfRule>
    <cfRule type="expression" dxfId="749" priority="757">
      <formula>$E387=12</formula>
    </cfRule>
  </conditionalFormatting>
  <conditionalFormatting sqref="A389:B403 G389:J403">
    <cfRule type="expression" dxfId="748" priority="732">
      <formula>$E389=10</formula>
    </cfRule>
    <cfRule type="expression" dxfId="747" priority="733">
      <formula>$E389=11</formula>
    </cfRule>
    <cfRule type="expression" dxfId="746" priority="734">
      <formula>$E389=18</formula>
    </cfRule>
    <cfRule type="expression" dxfId="745" priority="735">
      <formula>$E389=17</formula>
    </cfRule>
    <cfRule type="expression" dxfId="744" priority="736">
      <formula>$E389=16</formula>
    </cfRule>
    <cfRule type="expression" dxfId="743" priority="737">
      <formula>$E389=15</formula>
    </cfRule>
    <cfRule type="expression" dxfId="742" priority="738">
      <formula>$E389=14</formula>
    </cfRule>
    <cfRule type="expression" dxfId="741" priority="739">
      <formula>$E389=13</formula>
    </cfRule>
    <cfRule type="expression" dxfId="740" priority="740">
      <formula>$E389=12</formula>
    </cfRule>
  </conditionalFormatting>
  <conditionalFormatting sqref="A389:B403 G389:J403">
    <cfRule type="expression" dxfId="739" priority="741">
      <formula>$E389&lt;12</formula>
    </cfRule>
    <cfRule type="expression" dxfId="738" priority="742">
      <formula>$E389=18</formula>
    </cfRule>
    <cfRule type="expression" dxfId="737" priority="743">
      <formula>$E389=17</formula>
    </cfRule>
    <cfRule type="expression" dxfId="736" priority="744">
      <formula>$E389=16</formula>
    </cfRule>
    <cfRule type="expression" dxfId="735" priority="745">
      <formula>$E389=15</formula>
    </cfRule>
    <cfRule type="expression" dxfId="734" priority="746">
      <formula>$E389=14</formula>
    </cfRule>
    <cfRule type="expression" dxfId="733" priority="747">
      <formula>$E389=13</formula>
    </cfRule>
    <cfRule type="expression" dxfId="732" priority="748">
      <formula>$E389=12</formula>
    </cfRule>
  </conditionalFormatting>
  <conditionalFormatting sqref="M389:N403">
    <cfRule type="expression" dxfId="731" priority="724">
      <formula>$E389&lt;12</formula>
    </cfRule>
    <cfRule type="expression" dxfId="730" priority="725">
      <formula>$E389=18</formula>
    </cfRule>
    <cfRule type="expression" dxfId="729" priority="726">
      <formula>$E389=17</formula>
    </cfRule>
    <cfRule type="expression" dxfId="728" priority="727">
      <formula>$E389=16</formula>
    </cfRule>
    <cfRule type="expression" dxfId="727" priority="728">
      <formula>$E389=15</formula>
    </cfRule>
    <cfRule type="expression" dxfId="726" priority="729">
      <formula>$E389=14</formula>
    </cfRule>
    <cfRule type="expression" dxfId="725" priority="730">
      <formula>$E389=13</formula>
    </cfRule>
    <cfRule type="expression" dxfId="724" priority="731">
      <formula>$E389=12</formula>
    </cfRule>
  </conditionalFormatting>
  <conditionalFormatting sqref="M389:N403">
    <cfRule type="expression" dxfId="723" priority="715">
      <formula>$E389=10</formula>
    </cfRule>
    <cfRule type="expression" dxfId="722" priority="716">
      <formula>$E389=11</formula>
    </cfRule>
    <cfRule type="expression" dxfId="721" priority="717">
      <formula>$E389=18</formula>
    </cfRule>
    <cfRule type="expression" dxfId="720" priority="718">
      <formula>$E389=17</formula>
    </cfRule>
    <cfRule type="expression" dxfId="719" priority="719">
      <formula>$E389=16</formula>
    </cfRule>
    <cfRule type="expression" dxfId="718" priority="720">
      <formula>$E389=15</formula>
    </cfRule>
    <cfRule type="expression" dxfId="717" priority="721">
      <formula>$E389=14</formula>
    </cfRule>
    <cfRule type="expression" dxfId="716" priority="722">
      <formula>$E389=13</formula>
    </cfRule>
    <cfRule type="expression" dxfId="715" priority="723">
      <formula>$E389=12</formula>
    </cfRule>
  </conditionalFormatting>
  <conditionalFormatting sqref="L389:L403">
    <cfRule type="expression" dxfId="714" priority="707">
      <formula>$E389&lt;12</formula>
    </cfRule>
    <cfRule type="expression" dxfId="713" priority="708">
      <formula>$E389=18</formula>
    </cfRule>
    <cfRule type="expression" dxfId="712" priority="709">
      <formula>$E389=17</formula>
    </cfRule>
    <cfRule type="expression" dxfId="711" priority="710">
      <formula>$E389=16</formula>
    </cfRule>
    <cfRule type="expression" dxfId="710" priority="711">
      <formula>$E389=15</formula>
    </cfRule>
    <cfRule type="expression" dxfId="709" priority="712">
      <formula>$E389=14</formula>
    </cfRule>
    <cfRule type="expression" dxfId="708" priority="713">
      <formula>$E389=13</formula>
    </cfRule>
    <cfRule type="expression" dxfId="707" priority="714">
      <formula>$E389=12</formula>
    </cfRule>
  </conditionalFormatting>
  <conditionalFormatting sqref="L389:L403">
    <cfRule type="expression" dxfId="706" priority="698">
      <formula>$E389=10</formula>
    </cfRule>
    <cfRule type="expression" dxfId="705" priority="699">
      <formula>$E389=11</formula>
    </cfRule>
    <cfRule type="expression" dxfId="704" priority="700">
      <formula>$E389=18</formula>
    </cfRule>
    <cfRule type="expression" dxfId="703" priority="701">
      <formula>$E389=17</formula>
    </cfRule>
    <cfRule type="expression" dxfId="702" priority="702">
      <formula>$E389=16</formula>
    </cfRule>
    <cfRule type="expression" dxfId="701" priority="703">
      <formula>$E389=15</formula>
    </cfRule>
    <cfRule type="expression" dxfId="700" priority="704">
      <formula>$E389=14</formula>
    </cfRule>
    <cfRule type="expression" dxfId="699" priority="705">
      <formula>$E389=13</formula>
    </cfRule>
    <cfRule type="expression" dxfId="698" priority="706">
      <formula>$E389=12</formula>
    </cfRule>
  </conditionalFormatting>
  <conditionalFormatting sqref="K389:K403">
    <cfRule type="expression" dxfId="697" priority="690">
      <formula>$E389&lt;12</formula>
    </cfRule>
    <cfRule type="expression" dxfId="696" priority="691">
      <formula>$E389=18</formula>
    </cfRule>
    <cfRule type="expression" dxfId="695" priority="692">
      <formula>$E389=17</formula>
    </cfRule>
    <cfRule type="expression" dxfId="694" priority="693">
      <formula>$E389=16</formula>
    </cfRule>
    <cfRule type="expression" dxfId="693" priority="694">
      <formula>$E389=15</formula>
    </cfRule>
    <cfRule type="expression" dxfId="692" priority="695">
      <formula>$E389=14</formula>
    </cfRule>
    <cfRule type="expression" dxfId="691" priority="696">
      <formula>$E389=13</formula>
    </cfRule>
    <cfRule type="expression" dxfId="690" priority="697">
      <formula>$E389=12</formula>
    </cfRule>
  </conditionalFormatting>
  <conditionalFormatting sqref="K389:K403">
    <cfRule type="expression" dxfId="689" priority="681">
      <formula>$E389=10</formula>
    </cfRule>
    <cfRule type="expression" dxfId="688" priority="682">
      <formula>$E389=11</formula>
    </cfRule>
    <cfRule type="expression" dxfId="687" priority="683">
      <formula>$E389=18</formula>
    </cfRule>
    <cfRule type="expression" dxfId="686" priority="684">
      <formula>$E389=17</formula>
    </cfRule>
    <cfRule type="expression" dxfId="685" priority="685">
      <formula>$E389=16</formula>
    </cfRule>
    <cfRule type="expression" dxfId="684" priority="686">
      <formula>$E389=15</formula>
    </cfRule>
    <cfRule type="expression" dxfId="683" priority="687">
      <formula>$E389=14</formula>
    </cfRule>
    <cfRule type="expression" dxfId="682" priority="688">
      <formula>$E389=13</formula>
    </cfRule>
    <cfRule type="expression" dxfId="681" priority="689">
      <formula>$E389=12</formula>
    </cfRule>
  </conditionalFormatting>
  <conditionalFormatting sqref="C389:F403">
    <cfRule type="expression" dxfId="680" priority="673">
      <formula>$E389&lt;12</formula>
    </cfRule>
    <cfRule type="expression" dxfId="679" priority="674">
      <formula>$E389=18</formula>
    </cfRule>
    <cfRule type="expression" dxfId="678" priority="675">
      <formula>$E389=17</formula>
    </cfRule>
    <cfRule type="expression" dxfId="677" priority="676">
      <formula>$E389=16</formula>
    </cfRule>
    <cfRule type="expression" dxfId="676" priority="677">
      <formula>$E389=15</formula>
    </cfRule>
    <cfRule type="expression" dxfId="675" priority="678">
      <formula>$E389=14</formula>
    </cfRule>
    <cfRule type="expression" dxfId="674" priority="679">
      <formula>$E389=13</formula>
    </cfRule>
    <cfRule type="expression" dxfId="673" priority="680">
      <formula>$E389=12</formula>
    </cfRule>
  </conditionalFormatting>
  <conditionalFormatting sqref="C389:F403">
    <cfRule type="expression" dxfId="672" priority="664">
      <formula>$E389=10</formula>
    </cfRule>
    <cfRule type="expression" dxfId="671" priority="665">
      <formula>$E389=11</formula>
    </cfRule>
    <cfRule type="expression" dxfId="670" priority="666">
      <formula>$E389=18</formula>
    </cfRule>
    <cfRule type="expression" dxfId="669" priority="667">
      <formula>$E389=17</formula>
    </cfRule>
    <cfRule type="expression" dxfId="668" priority="668">
      <formula>$E389=16</formula>
    </cfRule>
    <cfRule type="expression" dxfId="667" priority="669">
      <formula>$E389=15</formula>
    </cfRule>
    <cfRule type="expression" dxfId="666" priority="670">
      <formula>$E389=14</formula>
    </cfRule>
    <cfRule type="expression" dxfId="665" priority="671">
      <formula>$E389=13</formula>
    </cfRule>
    <cfRule type="expression" dxfId="664" priority="672">
      <formula>$E389=12</formula>
    </cfRule>
  </conditionalFormatting>
  <conditionalFormatting sqref="A405:B405 G405:J405">
    <cfRule type="expression" dxfId="663" priority="647">
      <formula>$E405=10</formula>
    </cfRule>
    <cfRule type="expression" dxfId="662" priority="648">
      <formula>$E405=11</formula>
    </cfRule>
    <cfRule type="expression" dxfId="661" priority="649">
      <formula>$E405=18</formula>
    </cfRule>
    <cfRule type="expression" dxfId="660" priority="650">
      <formula>$E405=17</formula>
    </cfRule>
    <cfRule type="expression" dxfId="659" priority="651">
      <formula>$E405=16</formula>
    </cfRule>
    <cfRule type="expression" dxfId="658" priority="652">
      <formula>$E405=15</formula>
    </cfRule>
    <cfRule type="expression" dxfId="657" priority="653">
      <formula>$E405=14</formula>
    </cfRule>
    <cfRule type="expression" dxfId="656" priority="654">
      <formula>$E405=13</formula>
    </cfRule>
    <cfRule type="expression" dxfId="655" priority="655">
      <formula>$E405=12</formula>
    </cfRule>
  </conditionalFormatting>
  <conditionalFormatting sqref="A405:B405 G405:J405">
    <cfRule type="expression" dxfId="654" priority="656">
      <formula>$E405&lt;12</formula>
    </cfRule>
    <cfRule type="expression" dxfId="653" priority="657">
      <formula>$E405=18</formula>
    </cfRule>
    <cfRule type="expression" dxfId="652" priority="658">
      <formula>$E405=17</formula>
    </cfRule>
    <cfRule type="expression" dxfId="651" priority="659">
      <formula>$E405=16</formula>
    </cfRule>
    <cfRule type="expression" dxfId="650" priority="660">
      <formula>$E405=15</formula>
    </cfRule>
    <cfRule type="expression" dxfId="649" priority="661">
      <formula>$E405=14</formula>
    </cfRule>
    <cfRule type="expression" dxfId="648" priority="662">
      <formula>$E405=13</formula>
    </cfRule>
    <cfRule type="expression" dxfId="647" priority="663">
      <formula>$E405=12</formula>
    </cfRule>
  </conditionalFormatting>
  <conditionalFormatting sqref="M405:N405">
    <cfRule type="expression" dxfId="646" priority="639">
      <formula>$E405&lt;12</formula>
    </cfRule>
    <cfRule type="expression" dxfId="645" priority="640">
      <formula>$E405=18</formula>
    </cfRule>
    <cfRule type="expression" dxfId="644" priority="641">
      <formula>$E405=17</formula>
    </cfRule>
    <cfRule type="expression" dxfId="643" priority="642">
      <formula>$E405=16</formula>
    </cfRule>
    <cfRule type="expression" dxfId="642" priority="643">
      <formula>$E405=15</formula>
    </cfRule>
    <cfRule type="expression" dxfId="641" priority="644">
      <formula>$E405=14</formula>
    </cfRule>
    <cfRule type="expression" dxfId="640" priority="645">
      <formula>$E405=13</formula>
    </cfRule>
    <cfRule type="expression" dxfId="639" priority="646">
      <formula>$E405=12</formula>
    </cfRule>
  </conditionalFormatting>
  <conditionalFormatting sqref="M405:N405">
    <cfRule type="expression" dxfId="638" priority="630">
      <formula>$E405=10</formula>
    </cfRule>
    <cfRule type="expression" dxfId="637" priority="631">
      <formula>$E405=11</formula>
    </cfRule>
    <cfRule type="expression" dxfId="636" priority="632">
      <formula>$E405=18</formula>
    </cfRule>
    <cfRule type="expression" dxfId="635" priority="633">
      <formula>$E405=17</formula>
    </cfRule>
    <cfRule type="expression" dxfId="634" priority="634">
      <formula>$E405=16</formula>
    </cfRule>
    <cfRule type="expression" dxfId="633" priority="635">
      <formula>$E405=15</formula>
    </cfRule>
    <cfRule type="expression" dxfId="632" priority="636">
      <formula>$E405=14</formula>
    </cfRule>
    <cfRule type="expression" dxfId="631" priority="637">
      <formula>$E405=13</formula>
    </cfRule>
    <cfRule type="expression" dxfId="630" priority="638">
      <formula>$E405=12</formula>
    </cfRule>
  </conditionalFormatting>
  <conditionalFormatting sqref="L405">
    <cfRule type="expression" dxfId="629" priority="622">
      <formula>$E405&lt;12</formula>
    </cfRule>
    <cfRule type="expression" dxfId="628" priority="623">
      <formula>$E405=18</formula>
    </cfRule>
    <cfRule type="expression" dxfId="627" priority="624">
      <formula>$E405=17</formula>
    </cfRule>
    <cfRule type="expression" dxfId="626" priority="625">
      <formula>$E405=16</formula>
    </cfRule>
    <cfRule type="expression" dxfId="625" priority="626">
      <formula>$E405=15</formula>
    </cfRule>
    <cfRule type="expression" dxfId="624" priority="627">
      <formula>$E405=14</formula>
    </cfRule>
    <cfRule type="expression" dxfId="623" priority="628">
      <formula>$E405=13</formula>
    </cfRule>
    <cfRule type="expression" dxfId="622" priority="629">
      <formula>$E405=12</formula>
    </cfRule>
  </conditionalFormatting>
  <conditionalFormatting sqref="L405">
    <cfRule type="expression" dxfId="621" priority="613">
      <formula>$E405=10</formula>
    </cfRule>
    <cfRule type="expression" dxfId="620" priority="614">
      <formula>$E405=11</formula>
    </cfRule>
    <cfRule type="expression" dxfId="619" priority="615">
      <formula>$E405=18</formula>
    </cfRule>
    <cfRule type="expression" dxfId="618" priority="616">
      <formula>$E405=17</formula>
    </cfRule>
    <cfRule type="expression" dxfId="617" priority="617">
      <formula>$E405=16</formula>
    </cfRule>
    <cfRule type="expression" dxfId="616" priority="618">
      <formula>$E405=15</formula>
    </cfRule>
    <cfRule type="expression" dxfId="615" priority="619">
      <formula>$E405=14</formula>
    </cfRule>
    <cfRule type="expression" dxfId="614" priority="620">
      <formula>$E405=13</formula>
    </cfRule>
    <cfRule type="expression" dxfId="613" priority="621">
      <formula>$E405=12</formula>
    </cfRule>
  </conditionalFormatting>
  <conditionalFormatting sqref="K405">
    <cfRule type="expression" dxfId="612" priority="605">
      <formula>$E405&lt;12</formula>
    </cfRule>
    <cfRule type="expression" dxfId="611" priority="606">
      <formula>$E405=18</formula>
    </cfRule>
    <cfRule type="expression" dxfId="610" priority="607">
      <formula>$E405=17</formula>
    </cfRule>
    <cfRule type="expression" dxfId="609" priority="608">
      <formula>$E405=16</formula>
    </cfRule>
    <cfRule type="expression" dxfId="608" priority="609">
      <formula>$E405=15</formula>
    </cfRule>
    <cfRule type="expression" dxfId="607" priority="610">
      <formula>$E405=14</formula>
    </cfRule>
    <cfRule type="expression" dxfId="606" priority="611">
      <formula>$E405=13</formula>
    </cfRule>
    <cfRule type="expression" dxfId="605" priority="612">
      <formula>$E405=12</formula>
    </cfRule>
  </conditionalFormatting>
  <conditionalFormatting sqref="K405">
    <cfRule type="expression" dxfId="604" priority="596">
      <formula>$E405=10</formula>
    </cfRule>
    <cfRule type="expression" dxfId="603" priority="597">
      <formula>$E405=11</formula>
    </cfRule>
    <cfRule type="expression" dxfId="602" priority="598">
      <formula>$E405=18</formula>
    </cfRule>
    <cfRule type="expression" dxfId="601" priority="599">
      <formula>$E405=17</formula>
    </cfRule>
    <cfRule type="expression" dxfId="600" priority="600">
      <formula>$E405=16</formula>
    </cfRule>
    <cfRule type="expression" dxfId="599" priority="601">
      <formula>$E405=15</formula>
    </cfRule>
    <cfRule type="expression" dxfId="598" priority="602">
      <formula>$E405=14</formula>
    </cfRule>
    <cfRule type="expression" dxfId="597" priority="603">
      <formula>$E405=13</formula>
    </cfRule>
    <cfRule type="expression" dxfId="596" priority="604">
      <formula>$E405=12</formula>
    </cfRule>
  </conditionalFormatting>
  <conditionalFormatting sqref="C405:F405">
    <cfRule type="expression" dxfId="595" priority="588">
      <formula>$E405&lt;12</formula>
    </cfRule>
    <cfRule type="expression" dxfId="594" priority="589">
      <formula>$E405=18</formula>
    </cfRule>
    <cfRule type="expression" dxfId="593" priority="590">
      <formula>$E405=17</formula>
    </cfRule>
    <cfRule type="expression" dxfId="592" priority="591">
      <formula>$E405=16</formula>
    </cfRule>
    <cfRule type="expression" dxfId="591" priority="592">
      <formula>$E405=15</formula>
    </cfRule>
    <cfRule type="expression" dxfId="590" priority="593">
      <formula>$E405=14</formula>
    </cfRule>
    <cfRule type="expression" dxfId="589" priority="594">
      <formula>$E405=13</formula>
    </cfRule>
    <cfRule type="expression" dxfId="588" priority="595">
      <formula>$E405=12</formula>
    </cfRule>
  </conditionalFormatting>
  <conditionalFormatting sqref="C405:F405">
    <cfRule type="expression" dxfId="587" priority="579">
      <formula>$E405=10</formula>
    </cfRule>
    <cfRule type="expression" dxfId="586" priority="580">
      <formula>$E405=11</formula>
    </cfRule>
    <cfRule type="expression" dxfId="585" priority="581">
      <formula>$E405=18</formula>
    </cfRule>
    <cfRule type="expression" dxfId="584" priority="582">
      <formula>$E405=17</formula>
    </cfRule>
    <cfRule type="expression" dxfId="583" priority="583">
      <formula>$E405=16</formula>
    </cfRule>
    <cfRule type="expression" dxfId="582" priority="584">
      <formula>$E405=15</formula>
    </cfRule>
    <cfRule type="expression" dxfId="581" priority="585">
      <formula>$E405=14</formula>
    </cfRule>
    <cfRule type="expression" dxfId="580" priority="586">
      <formula>$E405=13</formula>
    </cfRule>
    <cfRule type="expression" dxfId="579" priority="587">
      <formula>$E405=12</formula>
    </cfRule>
  </conditionalFormatting>
  <conditionalFormatting sqref="A407:B407 G407:J407">
    <cfRule type="expression" dxfId="578" priority="562">
      <formula>$E407=10</formula>
    </cfRule>
    <cfRule type="expression" dxfId="577" priority="563">
      <formula>$E407=11</formula>
    </cfRule>
    <cfRule type="expression" dxfId="576" priority="564">
      <formula>$E407=18</formula>
    </cfRule>
    <cfRule type="expression" dxfId="575" priority="565">
      <formula>$E407=17</formula>
    </cfRule>
    <cfRule type="expression" dxfId="574" priority="566">
      <formula>$E407=16</formula>
    </cfRule>
    <cfRule type="expression" dxfId="573" priority="567">
      <formula>$E407=15</formula>
    </cfRule>
    <cfRule type="expression" dxfId="572" priority="568">
      <formula>$E407=14</formula>
    </cfRule>
    <cfRule type="expression" dxfId="571" priority="569">
      <formula>$E407=13</formula>
    </cfRule>
    <cfRule type="expression" dxfId="570" priority="570">
      <formula>$E407=12</formula>
    </cfRule>
  </conditionalFormatting>
  <conditionalFormatting sqref="A407:B407 G407:J407">
    <cfRule type="expression" dxfId="569" priority="571">
      <formula>$E407&lt;12</formula>
    </cfRule>
    <cfRule type="expression" dxfId="568" priority="572">
      <formula>$E407=18</formula>
    </cfRule>
    <cfRule type="expression" dxfId="567" priority="573">
      <formula>$E407=17</formula>
    </cfRule>
    <cfRule type="expression" dxfId="566" priority="574">
      <formula>$E407=16</formula>
    </cfRule>
    <cfRule type="expression" dxfId="565" priority="575">
      <formula>$E407=15</formula>
    </cfRule>
    <cfRule type="expression" dxfId="564" priority="576">
      <formula>$E407=14</formula>
    </cfRule>
    <cfRule type="expression" dxfId="563" priority="577">
      <formula>$E407=13</formula>
    </cfRule>
    <cfRule type="expression" dxfId="562" priority="578">
      <formula>$E407=12</formula>
    </cfRule>
  </conditionalFormatting>
  <conditionalFormatting sqref="M407:N407">
    <cfRule type="expression" dxfId="561" priority="554">
      <formula>$E407&lt;12</formula>
    </cfRule>
    <cfRule type="expression" dxfId="560" priority="555">
      <formula>$E407=18</formula>
    </cfRule>
    <cfRule type="expression" dxfId="559" priority="556">
      <formula>$E407=17</formula>
    </cfRule>
    <cfRule type="expression" dxfId="558" priority="557">
      <formula>$E407=16</formula>
    </cfRule>
    <cfRule type="expression" dxfId="557" priority="558">
      <formula>$E407=15</formula>
    </cfRule>
    <cfRule type="expression" dxfId="556" priority="559">
      <formula>$E407=14</formula>
    </cfRule>
    <cfRule type="expression" dxfId="555" priority="560">
      <formula>$E407=13</formula>
    </cfRule>
    <cfRule type="expression" dxfId="554" priority="561">
      <formula>$E407=12</formula>
    </cfRule>
  </conditionalFormatting>
  <conditionalFormatting sqref="M407:N407">
    <cfRule type="expression" dxfId="553" priority="545">
      <formula>$E407=10</formula>
    </cfRule>
    <cfRule type="expression" dxfId="552" priority="546">
      <formula>$E407=11</formula>
    </cfRule>
    <cfRule type="expression" dxfId="551" priority="547">
      <formula>$E407=18</formula>
    </cfRule>
    <cfRule type="expression" dxfId="550" priority="548">
      <formula>$E407=17</formula>
    </cfRule>
    <cfRule type="expression" dxfId="549" priority="549">
      <formula>$E407=16</formula>
    </cfRule>
    <cfRule type="expression" dxfId="548" priority="550">
      <formula>$E407=15</formula>
    </cfRule>
    <cfRule type="expression" dxfId="547" priority="551">
      <formula>$E407=14</formula>
    </cfRule>
    <cfRule type="expression" dxfId="546" priority="552">
      <formula>$E407=13</formula>
    </cfRule>
    <cfRule type="expression" dxfId="545" priority="553">
      <formula>$E407=12</formula>
    </cfRule>
  </conditionalFormatting>
  <conditionalFormatting sqref="L407">
    <cfRule type="expression" dxfId="544" priority="537">
      <formula>$E407&lt;12</formula>
    </cfRule>
    <cfRule type="expression" dxfId="543" priority="538">
      <formula>$E407=18</formula>
    </cfRule>
    <cfRule type="expression" dxfId="542" priority="539">
      <formula>$E407=17</formula>
    </cfRule>
    <cfRule type="expression" dxfId="541" priority="540">
      <formula>$E407=16</formula>
    </cfRule>
    <cfRule type="expression" dxfId="540" priority="541">
      <formula>$E407=15</formula>
    </cfRule>
    <cfRule type="expression" dxfId="539" priority="542">
      <formula>$E407=14</formula>
    </cfRule>
    <cfRule type="expression" dxfId="538" priority="543">
      <formula>$E407=13</formula>
    </cfRule>
    <cfRule type="expression" dxfId="537" priority="544">
      <formula>$E407=12</formula>
    </cfRule>
  </conditionalFormatting>
  <conditionalFormatting sqref="L407">
    <cfRule type="expression" dxfId="536" priority="528">
      <formula>$E407=10</formula>
    </cfRule>
    <cfRule type="expression" dxfId="535" priority="529">
      <formula>$E407=11</formula>
    </cfRule>
    <cfRule type="expression" dxfId="534" priority="530">
      <formula>$E407=18</formula>
    </cfRule>
    <cfRule type="expression" dxfId="533" priority="531">
      <formula>$E407=17</formula>
    </cfRule>
    <cfRule type="expression" dxfId="532" priority="532">
      <formula>$E407=16</formula>
    </cfRule>
    <cfRule type="expression" dxfId="531" priority="533">
      <formula>$E407=15</formula>
    </cfRule>
    <cfRule type="expression" dxfId="530" priority="534">
      <formula>$E407=14</formula>
    </cfRule>
    <cfRule type="expression" dxfId="529" priority="535">
      <formula>$E407=13</formula>
    </cfRule>
    <cfRule type="expression" dxfId="528" priority="536">
      <formula>$E407=12</formula>
    </cfRule>
  </conditionalFormatting>
  <conditionalFormatting sqref="K407">
    <cfRule type="expression" dxfId="527" priority="520">
      <formula>$E407&lt;12</formula>
    </cfRule>
    <cfRule type="expression" dxfId="526" priority="521">
      <formula>$E407=18</formula>
    </cfRule>
    <cfRule type="expression" dxfId="525" priority="522">
      <formula>$E407=17</formula>
    </cfRule>
    <cfRule type="expression" dxfId="524" priority="523">
      <formula>$E407=16</formula>
    </cfRule>
    <cfRule type="expression" dxfId="523" priority="524">
      <formula>$E407=15</formula>
    </cfRule>
    <cfRule type="expression" dxfId="522" priority="525">
      <formula>$E407=14</formula>
    </cfRule>
    <cfRule type="expression" dxfId="521" priority="526">
      <formula>$E407=13</formula>
    </cfRule>
    <cfRule type="expression" dxfId="520" priority="527">
      <formula>$E407=12</formula>
    </cfRule>
  </conditionalFormatting>
  <conditionalFormatting sqref="K407">
    <cfRule type="expression" dxfId="519" priority="511">
      <formula>$E407=10</formula>
    </cfRule>
    <cfRule type="expression" dxfId="518" priority="512">
      <formula>$E407=11</formula>
    </cfRule>
    <cfRule type="expression" dxfId="517" priority="513">
      <formula>$E407=18</formula>
    </cfRule>
    <cfRule type="expression" dxfId="516" priority="514">
      <formula>$E407=17</formula>
    </cfRule>
    <cfRule type="expression" dxfId="515" priority="515">
      <formula>$E407=16</formula>
    </cfRule>
    <cfRule type="expression" dxfId="514" priority="516">
      <formula>$E407=15</formula>
    </cfRule>
    <cfRule type="expression" dxfId="513" priority="517">
      <formula>$E407=14</formula>
    </cfRule>
    <cfRule type="expression" dxfId="512" priority="518">
      <formula>$E407=13</formula>
    </cfRule>
    <cfRule type="expression" dxfId="511" priority="519">
      <formula>$E407=12</formula>
    </cfRule>
  </conditionalFormatting>
  <conditionalFormatting sqref="C407:F407">
    <cfRule type="expression" dxfId="510" priority="503">
      <formula>$E407&lt;12</formula>
    </cfRule>
    <cfRule type="expression" dxfId="509" priority="504">
      <formula>$E407=18</formula>
    </cfRule>
    <cfRule type="expression" dxfId="508" priority="505">
      <formula>$E407=17</formula>
    </cfRule>
    <cfRule type="expression" dxfId="507" priority="506">
      <formula>$E407=16</formula>
    </cfRule>
    <cfRule type="expression" dxfId="506" priority="507">
      <formula>$E407=15</formula>
    </cfRule>
    <cfRule type="expression" dxfId="505" priority="508">
      <formula>$E407=14</formula>
    </cfRule>
    <cfRule type="expression" dxfId="504" priority="509">
      <formula>$E407=13</formula>
    </cfRule>
    <cfRule type="expression" dxfId="503" priority="510">
      <formula>$E407=12</formula>
    </cfRule>
  </conditionalFormatting>
  <conditionalFormatting sqref="C407:F407">
    <cfRule type="expression" dxfId="502" priority="494">
      <formula>$E407=10</formula>
    </cfRule>
    <cfRule type="expression" dxfId="501" priority="495">
      <formula>$E407=11</formula>
    </cfRule>
    <cfRule type="expression" dxfId="500" priority="496">
      <formula>$E407=18</formula>
    </cfRule>
    <cfRule type="expression" dxfId="499" priority="497">
      <formula>$E407=17</formula>
    </cfRule>
    <cfRule type="expression" dxfId="498" priority="498">
      <formula>$E407=16</formula>
    </cfRule>
    <cfRule type="expression" dxfId="497" priority="499">
      <formula>$E407=15</formula>
    </cfRule>
    <cfRule type="expression" dxfId="496" priority="500">
      <formula>$E407=14</formula>
    </cfRule>
    <cfRule type="expression" dxfId="495" priority="501">
      <formula>$E407=13</formula>
    </cfRule>
    <cfRule type="expression" dxfId="494" priority="502">
      <formula>$E407=12</formula>
    </cfRule>
  </conditionalFormatting>
  <conditionalFormatting sqref="A409:B411 G409:J411">
    <cfRule type="expression" dxfId="493" priority="486">
      <formula>$E409&lt;12</formula>
    </cfRule>
    <cfRule type="expression" dxfId="492" priority="487">
      <formula>$E409=18</formula>
    </cfRule>
    <cfRule type="expression" dxfId="491" priority="488">
      <formula>$E409=17</formula>
    </cfRule>
    <cfRule type="expression" dxfId="490" priority="489">
      <formula>$E409=16</formula>
    </cfRule>
    <cfRule type="expression" dxfId="489" priority="490">
      <formula>$E409=15</formula>
    </cfRule>
    <cfRule type="expression" dxfId="488" priority="491">
      <formula>$E409=14</formula>
    </cfRule>
    <cfRule type="expression" dxfId="487" priority="492">
      <formula>$E409=13</formula>
    </cfRule>
    <cfRule type="expression" dxfId="486" priority="493">
      <formula>$E409=12</formula>
    </cfRule>
  </conditionalFormatting>
  <conditionalFormatting sqref="A409:B411 G409:J411">
    <cfRule type="expression" dxfId="485" priority="477">
      <formula>$E409=10</formula>
    </cfRule>
    <cfRule type="expression" dxfId="484" priority="478">
      <formula>$E409=11</formula>
    </cfRule>
    <cfRule type="expression" dxfId="483" priority="479">
      <formula>$E409=18</formula>
    </cfRule>
    <cfRule type="expression" dxfId="482" priority="480">
      <formula>$E409=17</formula>
    </cfRule>
    <cfRule type="expression" dxfId="481" priority="481">
      <formula>$E409=16</formula>
    </cfRule>
    <cfRule type="expression" dxfId="480" priority="482">
      <formula>$E409=15</formula>
    </cfRule>
    <cfRule type="expression" dxfId="479" priority="483">
      <formula>$E409=14</formula>
    </cfRule>
    <cfRule type="expression" dxfId="478" priority="484">
      <formula>$E409=13</formula>
    </cfRule>
    <cfRule type="expression" dxfId="477" priority="485">
      <formula>$E409=12</formula>
    </cfRule>
  </conditionalFormatting>
  <conditionalFormatting sqref="M409:N411">
    <cfRule type="expression" dxfId="476" priority="469">
      <formula>$E409&lt;12</formula>
    </cfRule>
    <cfRule type="expression" dxfId="475" priority="470">
      <formula>$E409=18</formula>
    </cfRule>
    <cfRule type="expression" dxfId="474" priority="471">
      <formula>$E409=17</formula>
    </cfRule>
    <cfRule type="expression" dxfId="473" priority="472">
      <formula>$E409=16</formula>
    </cfRule>
    <cfRule type="expression" dxfId="472" priority="473">
      <formula>$E409=15</formula>
    </cfRule>
    <cfRule type="expression" dxfId="471" priority="474">
      <formula>$E409=14</formula>
    </cfRule>
    <cfRule type="expression" dxfId="470" priority="475">
      <formula>$E409=13</formula>
    </cfRule>
    <cfRule type="expression" dxfId="469" priority="476">
      <formula>$E409=12</formula>
    </cfRule>
  </conditionalFormatting>
  <conditionalFormatting sqref="M409:N411">
    <cfRule type="expression" dxfId="468" priority="460">
      <formula>$E409=10</formula>
    </cfRule>
    <cfRule type="expression" dxfId="467" priority="461">
      <formula>$E409=11</formula>
    </cfRule>
    <cfRule type="expression" dxfId="466" priority="462">
      <formula>$E409=18</formula>
    </cfRule>
    <cfRule type="expression" dxfId="465" priority="463">
      <formula>$E409=17</formula>
    </cfRule>
    <cfRule type="expression" dxfId="464" priority="464">
      <formula>$E409=16</formula>
    </cfRule>
    <cfRule type="expression" dxfId="463" priority="465">
      <formula>$E409=15</formula>
    </cfRule>
    <cfRule type="expression" dxfId="462" priority="466">
      <formula>$E409=14</formula>
    </cfRule>
    <cfRule type="expression" dxfId="461" priority="467">
      <formula>$E409=13</formula>
    </cfRule>
    <cfRule type="expression" dxfId="460" priority="468">
      <formula>$E409=12</formula>
    </cfRule>
  </conditionalFormatting>
  <conditionalFormatting sqref="L409:L411">
    <cfRule type="expression" dxfId="459" priority="452">
      <formula>$E409&lt;12</formula>
    </cfRule>
    <cfRule type="expression" dxfId="458" priority="453">
      <formula>$E409=18</formula>
    </cfRule>
    <cfRule type="expression" dxfId="457" priority="454">
      <formula>$E409=17</formula>
    </cfRule>
    <cfRule type="expression" dxfId="456" priority="455">
      <formula>$E409=16</formula>
    </cfRule>
    <cfRule type="expression" dxfId="455" priority="456">
      <formula>$E409=15</formula>
    </cfRule>
    <cfRule type="expression" dxfId="454" priority="457">
      <formula>$E409=14</formula>
    </cfRule>
    <cfRule type="expression" dxfId="453" priority="458">
      <formula>$E409=13</formula>
    </cfRule>
    <cfRule type="expression" dxfId="452" priority="459">
      <formula>$E409=12</formula>
    </cfRule>
  </conditionalFormatting>
  <conditionalFormatting sqref="L409:L411">
    <cfRule type="expression" dxfId="451" priority="443">
      <formula>$E409=10</formula>
    </cfRule>
    <cfRule type="expression" dxfId="450" priority="444">
      <formula>$E409=11</formula>
    </cfRule>
    <cfRule type="expression" dxfId="449" priority="445">
      <formula>$E409=18</formula>
    </cfRule>
    <cfRule type="expression" dxfId="448" priority="446">
      <formula>$E409=17</formula>
    </cfRule>
    <cfRule type="expression" dxfId="447" priority="447">
      <formula>$E409=16</formula>
    </cfRule>
    <cfRule type="expression" dxfId="446" priority="448">
      <formula>$E409=15</formula>
    </cfRule>
    <cfRule type="expression" dxfId="445" priority="449">
      <formula>$E409=14</formula>
    </cfRule>
    <cfRule type="expression" dxfId="444" priority="450">
      <formula>$E409=13</formula>
    </cfRule>
    <cfRule type="expression" dxfId="443" priority="451">
      <formula>$E409=12</formula>
    </cfRule>
  </conditionalFormatting>
  <conditionalFormatting sqref="K409:K411">
    <cfRule type="expression" dxfId="442" priority="435">
      <formula>$E409&lt;12</formula>
    </cfRule>
    <cfRule type="expression" dxfId="441" priority="436">
      <formula>$E409=18</formula>
    </cfRule>
    <cfRule type="expression" dxfId="440" priority="437">
      <formula>$E409=17</formula>
    </cfRule>
    <cfRule type="expression" dxfId="439" priority="438">
      <formula>$E409=16</formula>
    </cfRule>
    <cfRule type="expression" dxfId="438" priority="439">
      <formula>$E409=15</formula>
    </cfRule>
    <cfRule type="expression" dxfId="437" priority="440">
      <formula>$E409=14</formula>
    </cfRule>
    <cfRule type="expression" dxfId="436" priority="441">
      <formula>$E409=13</formula>
    </cfRule>
    <cfRule type="expression" dxfId="435" priority="442">
      <formula>$E409=12</formula>
    </cfRule>
  </conditionalFormatting>
  <conditionalFormatting sqref="K409:K411">
    <cfRule type="expression" dxfId="434" priority="426">
      <formula>$E409=10</formula>
    </cfRule>
    <cfRule type="expression" dxfId="433" priority="427">
      <formula>$E409=11</formula>
    </cfRule>
    <cfRule type="expression" dxfId="432" priority="428">
      <formula>$E409=18</formula>
    </cfRule>
    <cfRule type="expression" dxfId="431" priority="429">
      <formula>$E409=17</formula>
    </cfRule>
    <cfRule type="expression" dxfId="430" priority="430">
      <formula>$E409=16</formula>
    </cfRule>
    <cfRule type="expression" dxfId="429" priority="431">
      <formula>$E409=15</formula>
    </cfRule>
    <cfRule type="expression" dxfId="428" priority="432">
      <formula>$E409=14</formula>
    </cfRule>
    <cfRule type="expression" dxfId="427" priority="433">
      <formula>$E409=13</formula>
    </cfRule>
    <cfRule type="expression" dxfId="426" priority="434">
      <formula>$E409=12</formula>
    </cfRule>
  </conditionalFormatting>
  <conditionalFormatting sqref="C409:F411">
    <cfRule type="expression" dxfId="425" priority="418">
      <formula>$E409&lt;12</formula>
    </cfRule>
    <cfRule type="expression" dxfId="424" priority="419">
      <formula>$E409=18</formula>
    </cfRule>
    <cfRule type="expression" dxfId="423" priority="420">
      <formula>$E409=17</formula>
    </cfRule>
    <cfRule type="expression" dxfId="422" priority="421">
      <formula>$E409=16</formula>
    </cfRule>
    <cfRule type="expression" dxfId="421" priority="422">
      <formula>$E409=15</formula>
    </cfRule>
    <cfRule type="expression" dxfId="420" priority="423">
      <formula>$E409=14</formula>
    </cfRule>
    <cfRule type="expression" dxfId="419" priority="424">
      <formula>$E409=13</formula>
    </cfRule>
    <cfRule type="expression" dxfId="418" priority="425">
      <formula>$E409=12</formula>
    </cfRule>
  </conditionalFormatting>
  <conditionalFormatting sqref="C409:F411">
    <cfRule type="expression" dxfId="417" priority="409">
      <formula>$E409=10</formula>
    </cfRule>
    <cfRule type="expression" dxfId="416" priority="410">
      <formula>$E409=11</formula>
    </cfRule>
    <cfRule type="expression" dxfId="415" priority="411">
      <formula>$E409=18</formula>
    </cfRule>
    <cfRule type="expression" dxfId="414" priority="412">
      <formula>$E409=17</formula>
    </cfRule>
    <cfRule type="expression" dxfId="413" priority="413">
      <formula>$E409=16</formula>
    </cfRule>
    <cfRule type="expression" dxfId="412" priority="414">
      <formula>$E409=15</formula>
    </cfRule>
    <cfRule type="expression" dxfId="411" priority="415">
      <formula>$E409=14</formula>
    </cfRule>
    <cfRule type="expression" dxfId="410" priority="416">
      <formula>$E409=13</formula>
    </cfRule>
    <cfRule type="expression" dxfId="409" priority="417">
      <formula>$E409=12</formula>
    </cfRule>
  </conditionalFormatting>
  <conditionalFormatting sqref="J447">
    <cfRule type="expression" dxfId="408" priority="401">
      <formula>$E447&lt;12</formula>
    </cfRule>
    <cfRule type="expression" dxfId="407" priority="402">
      <formula>$E447=18</formula>
    </cfRule>
    <cfRule type="expression" dxfId="406" priority="403">
      <formula>$E447=17</formula>
    </cfRule>
    <cfRule type="expression" dxfId="405" priority="404">
      <formula>$E447=16</formula>
    </cfRule>
    <cfRule type="expression" dxfId="404" priority="405">
      <formula>$E447=15</formula>
    </cfRule>
    <cfRule type="expression" dxfId="403" priority="406">
      <formula>$E447=14</formula>
    </cfRule>
    <cfRule type="expression" dxfId="402" priority="407">
      <formula>$E447=13</formula>
    </cfRule>
    <cfRule type="expression" dxfId="401" priority="408">
      <formula>$E447=12</formula>
    </cfRule>
  </conditionalFormatting>
  <conditionalFormatting sqref="J447">
    <cfRule type="expression" dxfId="400" priority="392">
      <formula>$E447=10</formula>
    </cfRule>
    <cfRule type="expression" dxfId="399" priority="393">
      <formula>$E447=11</formula>
    </cfRule>
    <cfRule type="expression" dxfId="398" priority="394">
      <formula>$E447=18</formula>
    </cfRule>
    <cfRule type="expression" dxfId="397" priority="395">
      <formula>$E447=17</formula>
    </cfRule>
    <cfRule type="expression" dxfId="396" priority="396">
      <formula>$E447=16</formula>
    </cfRule>
    <cfRule type="expression" dxfId="395" priority="397">
      <formula>$E447=15</formula>
    </cfRule>
    <cfRule type="expression" dxfId="394" priority="398">
      <formula>$E447=14</formula>
    </cfRule>
    <cfRule type="expression" dxfId="393" priority="399">
      <formula>$E447=13</formula>
    </cfRule>
    <cfRule type="expression" dxfId="392" priority="400">
      <formula>$E447=12</formula>
    </cfRule>
  </conditionalFormatting>
  <conditionalFormatting sqref="M447">
    <cfRule type="expression" dxfId="391" priority="384">
      <formula>$E447&lt;12</formula>
    </cfRule>
    <cfRule type="expression" dxfId="390" priority="385">
      <formula>$E447=18</formula>
    </cfRule>
    <cfRule type="expression" dxfId="389" priority="386">
      <formula>$E447=17</formula>
    </cfRule>
    <cfRule type="expression" dxfId="388" priority="387">
      <formula>$E447=16</formula>
    </cfRule>
    <cfRule type="expression" dxfId="387" priority="388">
      <formula>$E447=15</formula>
    </cfRule>
    <cfRule type="expression" dxfId="386" priority="389">
      <formula>$E447=14</formula>
    </cfRule>
    <cfRule type="expression" dxfId="385" priority="390">
      <formula>$E447=13</formula>
    </cfRule>
    <cfRule type="expression" dxfId="384" priority="391">
      <formula>$E447=12</formula>
    </cfRule>
  </conditionalFormatting>
  <conditionalFormatting sqref="M447">
    <cfRule type="expression" dxfId="383" priority="375">
      <formula>$E447=10</formula>
    </cfRule>
    <cfRule type="expression" dxfId="382" priority="376">
      <formula>$E447=11</formula>
    </cfRule>
    <cfRule type="expression" dxfId="381" priority="377">
      <formula>$E447=18</formula>
    </cfRule>
    <cfRule type="expression" dxfId="380" priority="378">
      <formula>$E447=17</formula>
    </cfRule>
    <cfRule type="expression" dxfId="379" priority="379">
      <formula>$E447=16</formula>
    </cfRule>
    <cfRule type="expression" dxfId="378" priority="380">
      <formula>$E447=15</formula>
    </cfRule>
    <cfRule type="expression" dxfId="377" priority="381">
      <formula>$E447=14</formula>
    </cfRule>
    <cfRule type="expression" dxfId="376" priority="382">
      <formula>$E447=13</formula>
    </cfRule>
    <cfRule type="expression" dxfId="375" priority="383">
      <formula>$E447=12</formula>
    </cfRule>
  </conditionalFormatting>
  <conditionalFormatting sqref="L447">
    <cfRule type="expression" dxfId="374" priority="367">
      <formula>$E447&lt;12</formula>
    </cfRule>
    <cfRule type="expression" dxfId="373" priority="368">
      <formula>$E447=18</formula>
    </cfRule>
    <cfRule type="expression" dxfId="372" priority="369">
      <formula>$E447=17</formula>
    </cfRule>
    <cfRule type="expression" dxfId="371" priority="370">
      <formula>$E447=16</formula>
    </cfRule>
    <cfRule type="expression" dxfId="370" priority="371">
      <formula>$E447=15</formula>
    </cfRule>
    <cfRule type="expression" dxfId="369" priority="372">
      <formula>$E447=14</formula>
    </cfRule>
    <cfRule type="expression" dxfId="368" priority="373">
      <formula>$E447=13</formula>
    </cfRule>
    <cfRule type="expression" dxfId="367" priority="374">
      <formula>$E447=12</formula>
    </cfRule>
  </conditionalFormatting>
  <conditionalFormatting sqref="L447">
    <cfRule type="expression" dxfId="366" priority="358">
      <formula>$E447=10</formula>
    </cfRule>
    <cfRule type="expression" dxfId="365" priority="359">
      <formula>$E447=11</formula>
    </cfRule>
    <cfRule type="expression" dxfId="364" priority="360">
      <formula>$E447=18</formula>
    </cfRule>
    <cfRule type="expression" dxfId="363" priority="361">
      <formula>$E447=17</formula>
    </cfRule>
    <cfRule type="expression" dxfId="362" priority="362">
      <formula>$E447=16</formula>
    </cfRule>
    <cfRule type="expression" dxfId="361" priority="363">
      <formula>$E447=15</formula>
    </cfRule>
    <cfRule type="expression" dxfId="360" priority="364">
      <formula>$E447=14</formula>
    </cfRule>
    <cfRule type="expression" dxfId="359" priority="365">
      <formula>$E447=13</formula>
    </cfRule>
    <cfRule type="expression" dxfId="358" priority="366">
      <formula>$E447=12</formula>
    </cfRule>
  </conditionalFormatting>
  <conditionalFormatting sqref="J448:M449">
    <cfRule type="expression" dxfId="357" priority="256">
      <formula>$E448=10</formula>
    </cfRule>
    <cfRule type="expression" dxfId="356" priority="257">
      <formula>$E448=11</formula>
    </cfRule>
    <cfRule type="expression" dxfId="355" priority="258">
      <formula>$E448=18</formula>
    </cfRule>
    <cfRule type="expression" dxfId="354" priority="259">
      <formula>$E448=17</formula>
    </cfRule>
    <cfRule type="expression" dxfId="353" priority="260">
      <formula>$E448=16</formula>
    </cfRule>
    <cfRule type="expression" dxfId="352" priority="261">
      <formula>$E448=15</formula>
    </cfRule>
    <cfRule type="expression" dxfId="351" priority="262">
      <formula>$E448=14</formula>
    </cfRule>
    <cfRule type="expression" dxfId="350" priority="263">
      <formula>$E448=13</formula>
    </cfRule>
    <cfRule type="expression" dxfId="349" priority="264">
      <formula>$E448=12</formula>
    </cfRule>
  </conditionalFormatting>
  <conditionalFormatting sqref="K447">
    <cfRule type="expression" dxfId="348" priority="350">
      <formula>$E447&lt;12</formula>
    </cfRule>
    <cfRule type="expression" dxfId="347" priority="351">
      <formula>$E447=18</formula>
    </cfRule>
    <cfRule type="expression" dxfId="346" priority="352">
      <formula>$E447=17</formula>
    </cfRule>
    <cfRule type="expression" dxfId="345" priority="353">
      <formula>$E447=16</formula>
    </cfRule>
    <cfRule type="expression" dxfId="344" priority="354">
      <formula>$E447=15</formula>
    </cfRule>
    <cfRule type="expression" dxfId="343" priority="355">
      <formula>$E447=14</formula>
    </cfRule>
    <cfRule type="expression" dxfId="342" priority="356">
      <formula>$E447=13</formula>
    </cfRule>
    <cfRule type="expression" dxfId="341" priority="357">
      <formula>$E447=12</formula>
    </cfRule>
  </conditionalFormatting>
  <conditionalFormatting sqref="K447">
    <cfRule type="expression" dxfId="340" priority="341">
      <formula>$E447=10</formula>
    </cfRule>
    <cfRule type="expression" dxfId="339" priority="342">
      <formula>$E447=11</formula>
    </cfRule>
    <cfRule type="expression" dxfId="338" priority="343">
      <formula>$E447=18</formula>
    </cfRule>
    <cfRule type="expression" dxfId="337" priority="344">
      <formula>$E447=17</formula>
    </cfRule>
    <cfRule type="expression" dxfId="336" priority="345">
      <formula>$E447=16</formula>
    </cfRule>
    <cfRule type="expression" dxfId="335" priority="346">
      <formula>$E447=15</formula>
    </cfRule>
    <cfRule type="expression" dxfId="334" priority="347">
      <formula>$E447=14</formula>
    </cfRule>
    <cfRule type="expression" dxfId="333" priority="348">
      <formula>$E447=13</formula>
    </cfRule>
    <cfRule type="expression" dxfId="332" priority="349">
      <formula>$E447=12</formula>
    </cfRule>
  </conditionalFormatting>
  <conditionalFormatting sqref="A447:B447">
    <cfRule type="expression" dxfId="331" priority="324">
      <formula>$E447=10</formula>
    </cfRule>
    <cfRule type="expression" dxfId="330" priority="325">
      <formula>$E447=11</formula>
    </cfRule>
    <cfRule type="expression" dxfId="329" priority="326">
      <formula>$E447=18</formula>
    </cfRule>
    <cfRule type="expression" dxfId="328" priority="327">
      <formula>$E447=17</formula>
    </cfRule>
    <cfRule type="expression" dxfId="327" priority="328">
      <formula>$E447=16</formula>
    </cfRule>
    <cfRule type="expression" dxfId="326" priority="329">
      <formula>$E447=15</formula>
    </cfRule>
    <cfRule type="expression" dxfId="325" priority="330">
      <formula>$E447=14</formula>
    </cfRule>
    <cfRule type="expression" dxfId="324" priority="331">
      <formula>$E447=13</formula>
    </cfRule>
    <cfRule type="expression" dxfId="323" priority="332">
      <formula>$E447=12</formula>
    </cfRule>
  </conditionalFormatting>
  <conditionalFormatting sqref="A447:B447">
    <cfRule type="expression" dxfId="322" priority="333">
      <formula>$E447&lt;12</formula>
    </cfRule>
    <cfRule type="expression" dxfId="321" priority="334">
      <formula>$E447=18</formula>
    </cfRule>
    <cfRule type="expression" dxfId="320" priority="335">
      <formula>$E447=17</formula>
    </cfRule>
    <cfRule type="expression" dxfId="319" priority="336">
      <formula>$E447=16</formula>
    </cfRule>
    <cfRule type="expression" dxfId="318" priority="337">
      <formula>$E447=15</formula>
    </cfRule>
    <cfRule type="expression" dxfId="317" priority="338">
      <formula>$E447=14</formula>
    </cfRule>
    <cfRule type="expression" dxfId="316" priority="339">
      <formula>$E447=13</formula>
    </cfRule>
    <cfRule type="expression" dxfId="315" priority="340">
      <formula>$E447=12</formula>
    </cfRule>
  </conditionalFormatting>
  <conditionalFormatting sqref="C447:F447">
    <cfRule type="expression" dxfId="314" priority="316">
      <formula>$E447&lt;12</formula>
    </cfRule>
    <cfRule type="expression" dxfId="313" priority="317">
      <formula>$E447=18</formula>
    </cfRule>
    <cfRule type="expression" dxfId="312" priority="318">
      <formula>$E447=17</formula>
    </cfRule>
    <cfRule type="expression" dxfId="311" priority="319">
      <formula>$E447=16</formula>
    </cfRule>
    <cfRule type="expression" dxfId="310" priority="320">
      <formula>$E447=15</formula>
    </cfRule>
    <cfRule type="expression" dxfId="309" priority="321">
      <formula>$E447=14</formula>
    </cfRule>
    <cfRule type="expression" dxfId="308" priority="322">
      <formula>$E447=13</formula>
    </cfRule>
    <cfRule type="expression" dxfId="307" priority="323">
      <formula>$E447=12</formula>
    </cfRule>
  </conditionalFormatting>
  <conditionalFormatting sqref="C447:F447">
    <cfRule type="expression" dxfId="306" priority="307">
      <formula>$E447=10</formula>
    </cfRule>
    <cfRule type="expression" dxfId="305" priority="308">
      <formula>$E447=11</formula>
    </cfRule>
    <cfRule type="expression" dxfId="304" priority="309">
      <formula>$E447=18</formula>
    </cfRule>
    <cfRule type="expression" dxfId="303" priority="310">
      <formula>$E447=17</formula>
    </cfRule>
    <cfRule type="expression" dxfId="302" priority="311">
      <formula>$E447=16</formula>
    </cfRule>
    <cfRule type="expression" dxfId="301" priority="312">
      <formula>$E447=15</formula>
    </cfRule>
    <cfRule type="expression" dxfId="300" priority="313">
      <formula>$E447=14</formula>
    </cfRule>
    <cfRule type="expression" dxfId="299" priority="314">
      <formula>$E447=13</formula>
    </cfRule>
    <cfRule type="expression" dxfId="298" priority="315">
      <formula>$E447=12</formula>
    </cfRule>
  </conditionalFormatting>
  <conditionalFormatting sqref="A438:N446">
    <cfRule type="expression" dxfId="297" priority="299">
      <formula>$E438&lt;12</formula>
    </cfRule>
    <cfRule type="expression" dxfId="296" priority="300">
      <formula>$E438=18</formula>
    </cfRule>
    <cfRule type="expression" dxfId="295" priority="301">
      <formula>$E438=17</formula>
    </cfRule>
    <cfRule type="expression" dxfId="294" priority="302">
      <formula>$E438=16</formula>
    </cfRule>
    <cfRule type="expression" dxfId="293" priority="303">
      <formula>$E438=15</formula>
    </cfRule>
    <cfRule type="expression" dxfId="292" priority="304">
      <formula>$E438=14</formula>
    </cfRule>
    <cfRule type="expression" dxfId="291" priority="305">
      <formula>$E438=13</formula>
    </cfRule>
    <cfRule type="expression" dxfId="290" priority="306">
      <formula>$E438=12</formula>
    </cfRule>
  </conditionalFormatting>
  <conditionalFormatting sqref="A438:N446">
    <cfRule type="expression" dxfId="289" priority="290">
      <formula>$E438=10</formula>
    </cfRule>
    <cfRule type="expression" dxfId="288" priority="291">
      <formula>$E438=11</formula>
    </cfRule>
    <cfRule type="expression" dxfId="287" priority="292">
      <formula>$E438=18</formula>
    </cfRule>
    <cfRule type="expression" dxfId="286" priority="293">
      <formula>$E438=17</formula>
    </cfRule>
    <cfRule type="expression" dxfId="285" priority="294">
      <formula>$E438=16</formula>
    </cfRule>
    <cfRule type="expression" dxfId="284" priority="295">
      <formula>$E438=15</formula>
    </cfRule>
    <cfRule type="expression" dxfId="283" priority="296">
      <formula>$E438=14</formula>
    </cfRule>
    <cfRule type="expression" dxfId="282" priority="297">
      <formula>$E438=13</formula>
    </cfRule>
    <cfRule type="expression" dxfId="281" priority="298">
      <formula>$E438=12</formula>
    </cfRule>
  </conditionalFormatting>
  <conditionalFormatting sqref="G1:I1">
    <cfRule type="containsText" dxfId="280" priority="1599" operator="containsText" text="CSRA">
      <formula>NOT(ISERROR(SEARCH("CSRA",G1)))</formula>
    </cfRule>
  </conditionalFormatting>
  <conditionalFormatting sqref="A448:F449">
    <cfRule type="expression" dxfId="279" priority="282">
      <formula>$E448&lt;12</formula>
    </cfRule>
    <cfRule type="expression" dxfId="278" priority="283">
      <formula>$E448=18</formula>
    </cfRule>
    <cfRule type="expression" dxfId="277" priority="284">
      <formula>$E448=17</formula>
    </cfRule>
    <cfRule type="expression" dxfId="276" priority="285">
      <formula>$E448=16</formula>
    </cfRule>
    <cfRule type="expression" dxfId="275" priority="286">
      <formula>$E448=15</formula>
    </cfRule>
    <cfRule type="expression" dxfId="274" priority="287">
      <formula>$E448=14</formula>
    </cfRule>
    <cfRule type="expression" dxfId="273" priority="288">
      <formula>$E448=13</formula>
    </cfRule>
    <cfRule type="expression" dxfId="272" priority="289">
      <formula>$E448=12</formula>
    </cfRule>
  </conditionalFormatting>
  <conditionalFormatting sqref="A448:F449">
    <cfRule type="expression" dxfId="271" priority="273">
      <formula>$E448=10</formula>
    </cfRule>
    <cfRule type="expression" dxfId="270" priority="274">
      <formula>$E448=11</formula>
    </cfRule>
    <cfRule type="expression" dxfId="269" priority="275">
      <formula>$E448=18</formula>
    </cfRule>
    <cfRule type="expression" dxfId="268" priority="276">
      <formula>$E448=17</formula>
    </cfRule>
    <cfRule type="expression" dxfId="267" priority="277">
      <formula>$E448=16</formula>
    </cfRule>
    <cfRule type="expression" dxfId="266" priority="278">
      <formula>$E448=15</formula>
    </cfRule>
    <cfRule type="expression" dxfId="265" priority="279">
      <formula>$E448=14</formula>
    </cfRule>
    <cfRule type="expression" dxfId="264" priority="280">
      <formula>$E448=13</formula>
    </cfRule>
    <cfRule type="expression" dxfId="263" priority="281">
      <formula>$E448=12</formula>
    </cfRule>
  </conditionalFormatting>
  <conditionalFormatting sqref="J448:M449">
    <cfRule type="expression" dxfId="262" priority="265">
      <formula>$E448&lt;12</formula>
    </cfRule>
    <cfRule type="expression" dxfId="261" priority="266">
      <formula>$E448=18</formula>
    </cfRule>
    <cfRule type="expression" dxfId="260" priority="267">
      <formula>$E448=17</formula>
    </cfRule>
    <cfRule type="expression" dxfId="259" priority="268">
      <formula>$E448=16</formula>
    </cfRule>
    <cfRule type="expression" dxfId="258" priority="269">
      <formula>$E448=15</formula>
    </cfRule>
    <cfRule type="expression" dxfId="257" priority="270">
      <formula>$E448=14</formula>
    </cfRule>
    <cfRule type="expression" dxfId="256" priority="271">
      <formula>$E448=13</formula>
    </cfRule>
    <cfRule type="expression" dxfId="255" priority="272">
      <formula>$E448=12</formula>
    </cfRule>
  </conditionalFormatting>
  <conditionalFormatting sqref="M307:N307">
    <cfRule type="expression" dxfId="254" priority="248">
      <formula>$E307&lt;12</formula>
    </cfRule>
    <cfRule type="expression" dxfId="253" priority="249">
      <formula>$E307=18</formula>
    </cfRule>
    <cfRule type="expression" dxfId="252" priority="250">
      <formula>$E307=17</formula>
    </cfRule>
    <cfRule type="expression" dxfId="251" priority="251">
      <formula>$E307=16</formula>
    </cfRule>
    <cfRule type="expression" dxfId="250" priority="252">
      <formula>$E307=15</formula>
    </cfRule>
    <cfRule type="expression" dxfId="249" priority="253">
      <formula>$E307=14</formula>
    </cfRule>
    <cfRule type="expression" dxfId="248" priority="254">
      <formula>$E307=13</formula>
    </cfRule>
    <cfRule type="expression" dxfId="247" priority="255">
      <formula>$E307=12</formula>
    </cfRule>
  </conditionalFormatting>
  <conditionalFormatting sqref="M307:N307">
    <cfRule type="expression" dxfId="246" priority="239">
      <formula>$E307=10</formula>
    </cfRule>
    <cfRule type="expression" dxfId="245" priority="240">
      <formula>$E307=11</formula>
    </cfRule>
    <cfRule type="expression" dxfId="244" priority="241">
      <formula>$E307=18</formula>
    </cfRule>
    <cfRule type="expression" dxfId="243" priority="242">
      <formula>$E307=17</formula>
    </cfRule>
    <cfRule type="expression" dxfId="242" priority="243">
      <formula>$E307=16</formula>
    </cfRule>
    <cfRule type="expression" dxfId="241" priority="244">
      <formula>$E307=15</formula>
    </cfRule>
    <cfRule type="expression" dxfId="240" priority="245">
      <formula>$E307=14</formula>
    </cfRule>
    <cfRule type="expression" dxfId="239" priority="246">
      <formula>$E307=13</formula>
    </cfRule>
    <cfRule type="expression" dxfId="238" priority="247">
      <formula>$E307=12</formula>
    </cfRule>
  </conditionalFormatting>
  <conditionalFormatting sqref="C307:F307">
    <cfRule type="expression" dxfId="237" priority="197">
      <formula>$E307&lt;12</formula>
    </cfRule>
    <cfRule type="expression" dxfId="236" priority="198">
      <formula>$E307=18</formula>
    </cfRule>
    <cfRule type="expression" dxfId="235" priority="199">
      <formula>$E307=17</formula>
    </cfRule>
    <cfRule type="expression" dxfId="234" priority="200">
      <formula>$E307=16</formula>
    </cfRule>
    <cfRule type="expression" dxfId="233" priority="201">
      <formula>$E307=15</formula>
    </cfRule>
    <cfRule type="expression" dxfId="232" priority="202">
      <formula>$E307=14</formula>
    </cfRule>
    <cfRule type="expression" dxfId="231" priority="203">
      <formula>$E307=13</formula>
    </cfRule>
    <cfRule type="expression" dxfId="230" priority="204">
      <formula>$E307=12</formula>
    </cfRule>
  </conditionalFormatting>
  <conditionalFormatting sqref="C307:F307">
    <cfRule type="expression" dxfId="229" priority="188">
      <formula>$E307=10</formula>
    </cfRule>
    <cfRule type="expression" dxfId="228" priority="189">
      <formula>$E307=11</formula>
    </cfRule>
    <cfRule type="expression" dxfId="227" priority="190">
      <formula>$E307=18</formula>
    </cfRule>
    <cfRule type="expression" dxfId="226" priority="191">
      <formula>$E307=17</formula>
    </cfRule>
    <cfRule type="expression" dxfId="225" priority="192">
      <formula>$E307=16</formula>
    </cfRule>
    <cfRule type="expression" dxfId="224" priority="193">
      <formula>$E307=15</formula>
    </cfRule>
    <cfRule type="expression" dxfId="223" priority="194">
      <formula>$E307=14</formula>
    </cfRule>
    <cfRule type="expression" dxfId="222" priority="195">
      <formula>$E307=13</formula>
    </cfRule>
    <cfRule type="expression" dxfId="221" priority="196">
      <formula>$E307=12</formula>
    </cfRule>
  </conditionalFormatting>
  <conditionalFormatting sqref="L307 A307:J307">
    <cfRule type="expression" dxfId="220" priority="231">
      <formula>$E307&lt;12</formula>
    </cfRule>
    <cfRule type="expression" dxfId="219" priority="232">
      <formula>$E307=18</formula>
    </cfRule>
    <cfRule type="expression" dxfId="218" priority="233">
      <formula>$E307=17</formula>
    </cfRule>
    <cfRule type="expression" dxfId="217" priority="234">
      <formula>$E307=16</formula>
    </cfRule>
    <cfRule type="expression" dxfId="216" priority="235">
      <formula>$E307=15</formula>
    </cfRule>
    <cfRule type="expression" dxfId="215" priority="236">
      <formula>$E307=14</formula>
    </cfRule>
    <cfRule type="expression" dxfId="214" priority="237">
      <formula>$E307=13</formula>
    </cfRule>
    <cfRule type="expression" dxfId="213" priority="238">
      <formula>$E307=12</formula>
    </cfRule>
  </conditionalFormatting>
  <conditionalFormatting sqref="L307 A307:J307">
    <cfRule type="expression" dxfId="212" priority="222">
      <formula>$E307=10</formula>
    </cfRule>
    <cfRule type="expression" dxfId="211" priority="223">
      <formula>$E307=11</formula>
    </cfRule>
    <cfRule type="expression" dxfId="210" priority="224">
      <formula>$E307=18</formula>
    </cfRule>
    <cfRule type="expression" dxfId="209" priority="225">
      <formula>$E307=17</formula>
    </cfRule>
    <cfRule type="expression" dxfId="208" priority="226">
      <formula>$E307=16</formula>
    </cfRule>
    <cfRule type="expression" dxfId="207" priority="227">
      <formula>$E307=15</formula>
    </cfRule>
    <cfRule type="expression" dxfId="206" priority="228">
      <formula>$E307=14</formula>
    </cfRule>
    <cfRule type="expression" dxfId="205" priority="229">
      <formula>$E307=13</formula>
    </cfRule>
    <cfRule type="expression" dxfId="204" priority="230">
      <formula>$E307=12</formula>
    </cfRule>
  </conditionalFormatting>
  <conditionalFormatting sqref="K307">
    <cfRule type="expression" dxfId="203" priority="214">
      <formula>$E307&lt;12</formula>
    </cfRule>
    <cfRule type="expression" dxfId="202" priority="215">
      <formula>$E307=18</formula>
    </cfRule>
    <cfRule type="expression" dxfId="201" priority="216">
      <formula>$E307=17</formula>
    </cfRule>
    <cfRule type="expression" dxfId="200" priority="217">
      <formula>$E307=16</formula>
    </cfRule>
    <cfRule type="expression" dxfId="199" priority="218">
      <formula>$E307=15</formula>
    </cfRule>
    <cfRule type="expression" dxfId="198" priority="219">
      <formula>$E307=14</formula>
    </cfRule>
    <cfRule type="expression" dxfId="197" priority="220">
      <formula>$E307=13</formula>
    </cfRule>
    <cfRule type="expression" dxfId="196" priority="221">
      <formula>$E307=12</formula>
    </cfRule>
  </conditionalFormatting>
  <conditionalFormatting sqref="K307">
    <cfRule type="expression" dxfId="195" priority="205">
      <formula>$E307=10</formula>
    </cfRule>
    <cfRule type="expression" dxfId="194" priority="206">
      <formula>$E307=11</formula>
    </cfRule>
    <cfRule type="expression" dxfId="193" priority="207">
      <formula>$E307=18</formula>
    </cfRule>
    <cfRule type="expression" dxfId="192" priority="208">
      <formula>$E307=17</formula>
    </cfRule>
    <cfRule type="expression" dxfId="191" priority="209">
      <formula>$E307=16</formula>
    </cfRule>
    <cfRule type="expression" dxfId="190" priority="210">
      <formula>$E307=15</formula>
    </cfRule>
    <cfRule type="expression" dxfId="189" priority="211">
      <formula>$E307=14</formula>
    </cfRule>
    <cfRule type="expression" dxfId="188" priority="212">
      <formula>$E307=13</formula>
    </cfRule>
    <cfRule type="expression" dxfId="187" priority="213">
      <formula>$E307=12</formula>
    </cfRule>
  </conditionalFormatting>
  <conditionalFormatting sqref="K307">
    <cfRule type="expression" dxfId="186" priority="180">
      <formula>$E307&lt;12</formula>
    </cfRule>
    <cfRule type="expression" dxfId="185" priority="181">
      <formula>$E307=18</formula>
    </cfRule>
    <cfRule type="expression" dxfId="184" priority="182">
      <formula>$E307=17</formula>
    </cfRule>
    <cfRule type="expression" dxfId="183" priority="183">
      <formula>$E307=16</formula>
    </cfRule>
    <cfRule type="expression" dxfId="182" priority="184">
      <formula>$E307=15</formula>
    </cfRule>
    <cfRule type="expression" dxfId="181" priority="185">
      <formula>$E307=14</formula>
    </cfRule>
    <cfRule type="expression" dxfId="180" priority="186">
      <formula>$E307=13</formula>
    </cfRule>
    <cfRule type="expression" dxfId="179" priority="187">
      <formula>$E307=12</formula>
    </cfRule>
  </conditionalFormatting>
  <conditionalFormatting sqref="K307">
    <cfRule type="expression" dxfId="178" priority="171">
      <formula>$E307=10</formula>
    </cfRule>
    <cfRule type="expression" dxfId="177" priority="172">
      <formula>$E307=11</formula>
    </cfRule>
    <cfRule type="expression" dxfId="176" priority="173">
      <formula>$E307=18</formula>
    </cfRule>
    <cfRule type="expression" dxfId="175" priority="174">
      <formula>$E307=17</formula>
    </cfRule>
    <cfRule type="expression" dxfId="174" priority="175">
      <formula>$E307=16</formula>
    </cfRule>
    <cfRule type="expression" dxfId="173" priority="176">
      <formula>$E307=15</formula>
    </cfRule>
    <cfRule type="expression" dxfId="172" priority="177">
      <formula>$E307=14</formula>
    </cfRule>
    <cfRule type="expression" dxfId="171" priority="178">
      <formula>$E307=13</formula>
    </cfRule>
    <cfRule type="expression" dxfId="170" priority="179">
      <formula>$E307=12</formula>
    </cfRule>
  </conditionalFormatting>
  <conditionalFormatting sqref="K309">
    <cfRule type="expression" dxfId="169" priority="1">
      <formula>$E309=10</formula>
    </cfRule>
    <cfRule type="expression" dxfId="168" priority="2">
      <formula>$E309=11</formula>
    </cfRule>
    <cfRule type="expression" dxfId="167" priority="3">
      <formula>$E309=18</formula>
    </cfRule>
    <cfRule type="expression" dxfId="166" priority="4">
      <formula>$E309=17</formula>
    </cfRule>
    <cfRule type="expression" dxfId="165" priority="5">
      <formula>$E309=16</formula>
    </cfRule>
    <cfRule type="expression" dxfId="164" priority="6">
      <formula>$E309=15</formula>
    </cfRule>
    <cfRule type="expression" dxfId="163" priority="7">
      <formula>$E309=14</formula>
    </cfRule>
    <cfRule type="expression" dxfId="162" priority="8">
      <formula>$E309=13</formula>
    </cfRule>
    <cfRule type="expression" dxfId="161" priority="9">
      <formula>$E309=12</formula>
    </cfRule>
  </conditionalFormatting>
  <conditionalFormatting sqref="M308:N308">
    <cfRule type="expression" dxfId="160" priority="163">
      <formula>$E308&lt;12</formula>
    </cfRule>
    <cfRule type="expression" dxfId="159" priority="164">
      <formula>$E308=18</formula>
    </cfRule>
    <cfRule type="expression" dxfId="158" priority="165">
      <formula>$E308=17</formula>
    </cfRule>
    <cfRule type="expression" dxfId="157" priority="166">
      <formula>$E308=16</formula>
    </cfRule>
    <cfRule type="expression" dxfId="156" priority="167">
      <formula>$E308=15</formula>
    </cfRule>
    <cfRule type="expression" dxfId="155" priority="168">
      <formula>$E308=14</formula>
    </cfRule>
    <cfRule type="expression" dxfId="154" priority="169">
      <formula>$E308=13</formula>
    </cfRule>
    <cfRule type="expression" dxfId="153" priority="170">
      <formula>$E308=12</formula>
    </cfRule>
  </conditionalFormatting>
  <conditionalFormatting sqref="M308:N308">
    <cfRule type="expression" dxfId="152" priority="154">
      <formula>$E308=10</formula>
    </cfRule>
    <cfRule type="expression" dxfId="151" priority="155">
      <formula>$E308=11</formula>
    </cfRule>
    <cfRule type="expression" dxfId="150" priority="156">
      <formula>$E308=18</formula>
    </cfRule>
    <cfRule type="expression" dxfId="149" priority="157">
      <formula>$E308=17</formula>
    </cfRule>
    <cfRule type="expression" dxfId="148" priority="158">
      <formula>$E308=16</formula>
    </cfRule>
    <cfRule type="expression" dxfId="147" priority="159">
      <formula>$E308=15</formula>
    </cfRule>
    <cfRule type="expression" dxfId="146" priority="160">
      <formula>$E308=14</formula>
    </cfRule>
    <cfRule type="expression" dxfId="145" priority="161">
      <formula>$E308=13</formula>
    </cfRule>
    <cfRule type="expression" dxfId="144" priority="162">
      <formula>$E308=12</formula>
    </cfRule>
  </conditionalFormatting>
  <conditionalFormatting sqref="C308:F308">
    <cfRule type="expression" dxfId="143" priority="112">
      <formula>$E308&lt;12</formula>
    </cfRule>
    <cfRule type="expression" dxfId="142" priority="113">
      <formula>$E308=18</formula>
    </cfRule>
    <cfRule type="expression" dxfId="141" priority="114">
      <formula>$E308=17</formula>
    </cfRule>
    <cfRule type="expression" dxfId="140" priority="115">
      <formula>$E308=16</formula>
    </cfRule>
    <cfRule type="expression" dxfId="139" priority="116">
      <formula>$E308=15</formula>
    </cfRule>
    <cfRule type="expression" dxfId="138" priority="117">
      <formula>$E308=14</formula>
    </cfRule>
    <cfRule type="expression" dxfId="137" priority="118">
      <formula>$E308=13</formula>
    </cfRule>
    <cfRule type="expression" dxfId="136" priority="119">
      <formula>$E308=12</formula>
    </cfRule>
  </conditionalFormatting>
  <conditionalFormatting sqref="C308:F308">
    <cfRule type="expression" dxfId="135" priority="103">
      <formula>$E308=10</formula>
    </cfRule>
    <cfRule type="expression" dxfId="134" priority="104">
      <formula>$E308=11</formula>
    </cfRule>
    <cfRule type="expression" dxfId="133" priority="105">
      <formula>$E308=18</formula>
    </cfRule>
    <cfRule type="expression" dxfId="132" priority="106">
      <formula>$E308=17</formula>
    </cfRule>
    <cfRule type="expression" dxfId="131" priority="107">
      <formula>$E308=16</formula>
    </cfRule>
    <cfRule type="expression" dxfId="130" priority="108">
      <formula>$E308=15</formula>
    </cfRule>
    <cfRule type="expression" dxfId="129" priority="109">
      <formula>$E308=14</formula>
    </cfRule>
    <cfRule type="expression" dxfId="128" priority="110">
      <formula>$E308=13</formula>
    </cfRule>
    <cfRule type="expression" dxfId="127" priority="111">
      <formula>$E308=12</formula>
    </cfRule>
  </conditionalFormatting>
  <conditionalFormatting sqref="A308:J308 L308">
    <cfRule type="expression" dxfId="126" priority="146">
      <formula>$E308&lt;12</formula>
    </cfRule>
    <cfRule type="expression" dxfId="125" priority="147">
      <formula>$E308=18</formula>
    </cfRule>
    <cfRule type="expression" dxfId="124" priority="148">
      <formula>$E308=17</formula>
    </cfRule>
    <cfRule type="expression" dxfId="123" priority="149">
      <formula>$E308=16</formula>
    </cfRule>
    <cfRule type="expression" dxfId="122" priority="150">
      <formula>$E308=15</formula>
    </cfRule>
    <cfRule type="expression" dxfId="121" priority="151">
      <formula>$E308=14</formula>
    </cfRule>
    <cfRule type="expression" dxfId="120" priority="152">
      <formula>$E308=13</formula>
    </cfRule>
    <cfRule type="expression" dxfId="119" priority="153">
      <formula>$E308=12</formula>
    </cfRule>
  </conditionalFormatting>
  <conditionalFormatting sqref="A308:J308 L308">
    <cfRule type="expression" dxfId="118" priority="137">
      <formula>$E308=10</formula>
    </cfRule>
    <cfRule type="expression" dxfId="117" priority="138">
      <formula>$E308=11</formula>
    </cfRule>
    <cfRule type="expression" dxfId="116" priority="139">
      <formula>$E308=18</formula>
    </cfRule>
    <cfRule type="expression" dxfId="115" priority="140">
      <formula>$E308=17</formula>
    </cfRule>
    <cfRule type="expression" dxfId="114" priority="141">
      <formula>$E308=16</formula>
    </cfRule>
    <cfRule type="expression" dxfId="113" priority="142">
      <formula>$E308=15</formula>
    </cfRule>
    <cfRule type="expression" dxfId="112" priority="143">
      <formula>$E308=14</formula>
    </cfRule>
    <cfRule type="expression" dxfId="111" priority="144">
      <formula>$E308=13</formula>
    </cfRule>
    <cfRule type="expression" dxfId="110" priority="145">
      <formula>$E308=12</formula>
    </cfRule>
  </conditionalFormatting>
  <conditionalFormatting sqref="K308">
    <cfRule type="expression" dxfId="109" priority="129">
      <formula>$E308&lt;12</formula>
    </cfRule>
    <cfRule type="expression" dxfId="108" priority="130">
      <formula>$E308=18</formula>
    </cfRule>
    <cfRule type="expression" dxfId="107" priority="131">
      <formula>$E308=17</formula>
    </cfRule>
    <cfRule type="expression" dxfId="106" priority="132">
      <formula>$E308=16</formula>
    </cfRule>
    <cfRule type="expression" dxfId="105" priority="133">
      <formula>$E308=15</formula>
    </cfRule>
    <cfRule type="expression" dxfId="104" priority="134">
      <formula>$E308=14</formula>
    </cfRule>
    <cfRule type="expression" dxfId="103" priority="135">
      <formula>$E308=13</formula>
    </cfRule>
    <cfRule type="expression" dxfId="102" priority="136">
      <formula>$E308=12</formula>
    </cfRule>
  </conditionalFormatting>
  <conditionalFormatting sqref="K308">
    <cfRule type="expression" dxfId="101" priority="120">
      <formula>$E308=10</formula>
    </cfRule>
    <cfRule type="expression" dxfId="100" priority="121">
      <formula>$E308=11</formula>
    </cfRule>
    <cfRule type="expression" dxfId="99" priority="122">
      <formula>$E308=18</formula>
    </cfRule>
    <cfRule type="expression" dxfId="98" priority="123">
      <formula>$E308=17</formula>
    </cfRule>
    <cfRule type="expression" dxfId="97" priority="124">
      <formula>$E308=16</formula>
    </cfRule>
    <cfRule type="expression" dxfId="96" priority="125">
      <formula>$E308=15</formula>
    </cfRule>
    <cfRule type="expression" dxfId="95" priority="126">
      <formula>$E308=14</formula>
    </cfRule>
    <cfRule type="expression" dxfId="94" priority="127">
      <formula>$E308=13</formula>
    </cfRule>
    <cfRule type="expression" dxfId="93" priority="128">
      <formula>$E308=12</formula>
    </cfRule>
  </conditionalFormatting>
  <conditionalFormatting sqref="K308">
    <cfRule type="expression" dxfId="92" priority="95">
      <formula>$E308&lt;12</formula>
    </cfRule>
    <cfRule type="expression" dxfId="91" priority="96">
      <formula>$E308=18</formula>
    </cfRule>
    <cfRule type="expression" dxfId="90" priority="97">
      <formula>$E308=17</formula>
    </cfRule>
    <cfRule type="expression" dxfId="89" priority="98">
      <formula>$E308=16</formula>
    </cfRule>
    <cfRule type="expression" dxfId="88" priority="99">
      <formula>$E308=15</formula>
    </cfRule>
    <cfRule type="expression" dxfId="87" priority="100">
      <formula>$E308=14</formula>
    </cfRule>
    <cfRule type="expression" dxfId="86" priority="101">
      <formula>$E308=13</formula>
    </cfRule>
    <cfRule type="expression" dxfId="85" priority="102">
      <formula>$E308=12</formula>
    </cfRule>
  </conditionalFormatting>
  <conditionalFormatting sqref="K308">
    <cfRule type="expression" dxfId="84" priority="86">
      <formula>$E308=10</formula>
    </cfRule>
    <cfRule type="expression" dxfId="83" priority="87">
      <formula>$E308=11</formula>
    </cfRule>
    <cfRule type="expression" dxfId="82" priority="88">
      <formula>$E308=18</formula>
    </cfRule>
    <cfRule type="expression" dxfId="81" priority="89">
      <formula>$E308=17</formula>
    </cfRule>
    <cfRule type="expression" dxfId="80" priority="90">
      <formula>$E308=16</formula>
    </cfRule>
    <cfRule type="expression" dxfId="79" priority="91">
      <formula>$E308=15</formula>
    </cfRule>
    <cfRule type="expression" dxfId="78" priority="92">
      <formula>$E308=14</formula>
    </cfRule>
    <cfRule type="expression" dxfId="77" priority="93">
      <formula>$E308=13</formula>
    </cfRule>
    <cfRule type="expression" dxfId="76" priority="94">
      <formula>$E308=12</formula>
    </cfRule>
  </conditionalFormatting>
  <conditionalFormatting sqref="N309">
    <cfRule type="expression" dxfId="75" priority="78">
      <formula>$E309&lt;12</formula>
    </cfRule>
    <cfRule type="expression" dxfId="74" priority="79">
      <formula>$E309=18</formula>
    </cfRule>
    <cfRule type="expression" dxfId="73" priority="80">
      <formula>$E309=17</formula>
    </cfRule>
    <cfRule type="expression" dxfId="72" priority="81">
      <formula>$E309=16</formula>
    </cfRule>
    <cfRule type="expression" dxfId="71" priority="82">
      <formula>$E309=15</formula>
    </cfRule>
    <cfRule type="expression" dxfId="70" priority="83">
      <formula>$E309=14</formula>
    </cfRule>
    <cfRule type="expression" dxfId="69" priority="84">
      <formula>$E309=13</formula>
    </cfRule>
    <cfRule type="expression" dxfId="68" priority="85">
      <formula>$E309=12</formula>
    </cfRule>
  </conditionalFormatting>
  <conditionalFormatting sqref="N309">
    <cfRule type="expression" dxfId="67" priority="69">
      <formula>$E309=10</formula>
    </cfRule>
    <cfRule type="expression" dxfId="66" priority="70">
      <formula>$E309=11</formula>
    </cfRule>
    <cfRule type="expression" dxfId="65" priority="71">
      <formula>$E309=18</formula>
    </cfRule>
    <cfRule type="expression" dxfId="64" priority="72">
      <formula>$E309=17</formula>
    </cfRule>
    <cfRule type="expression" dxfId="63" priority="73">
      <formula>$E309=16</formula>
    </cfRule>
    <cfRule type="expression" dxfId="62" priority="74">
      <formula>$E309=15</formula>
    </cfRule>
    <cfRule type="expression" dxfId="61" priority="75">
      <formula>$E309=14</formula>
    </cfRule>
    <cfRule type="expression" dxfId="60" priority="76">
      <formula>$E309=13</formula>
    </cfRule>
    <cfRule type="expression" dxfId="59" priority="77">
      <formula>$E309=12</formula>
    </cfRule>
  </conditionalFormatting>
  <conditionalFormatting sqref="A309:J309">
    <cfRule type="expression" dxfId="58" priority="61">
      <formula>$E309&lt;12</formula>
    </cfRule>
    <cfRule type="expression" dxfId="57" priority="62">
      <formula>$E309=18</formula>
    </cfRule>
    <cfRule type="expression" dxfId="56" priority="63">
      <formula>$E309=17</formula>
    </cfRule>
    <cfRule type="expression" dxfId="55" priority="64">
      <formula>$E309=16</formula>
    </cfRule>
    <cfRule type="expression" dxfId="54" priority="65">
      <formula>$E309=15</formula>
    </cfRule>
    <cfRule type="expression" dxfId="53" priority="66">
      <formula>$E309=14</formula>
    </cfRule>
    <cfRule type="expression" dxfId="52" priority="67">
      <formula>$E309=13</formula>
    </cfRule>
    <cfRule type="expression" dxfId="51" priority="68">
      <formula>$E309=12</formula>
    </cfRule>
  </conditionalFormatting>
  <conditionalFormatting sqref="A309:J309">
    <cfRule type="expression" dxfId="50" priority="52">
      <formula>$E309=10</formula>
    </cfRule>
    <cfRule type="expression" dxfId="49" priority="53">
      <formula>$E309=11</formula>
    </cfRule>
    <cfRule type="expression" dxfId="48" priority="54">
      <formula>$E309=18</formula>
    </cfRule>
    <cfRule type="expression" dxfId="47" priority="55">
      <formula>$E309=17</formula>
    </cfRule>
    <cfRule type="expression" dxfId="46" priority="56">
      <formula>$E309=16</formula>
    </cfRule>
    <cfRule type="expression" dxfId="45" priority="57">
      <formula>$E309=15</formula>
    </cfRule>
    <cfRule type="expression" dxfId="44" priority="58">
      <formula>$E309=14</formula>
    </cfRule>
    <cfRule type="expression" dxfId="43" priority="59">
      <formula>$E309=13</formula>
    </cfRule>
    <cfRule type="expression" dxfId="42" priority="60">
      <formula>$E309=12</formula>
    </cfRule>
  </conditionalFormatting>
  <conditionalFormatting sqref="K309">
    <cfRule type="expression" dxfId="41" priority="10">
      <formula>$E309&lt;12</formula>
    </cfRule>
    <cfRule type="expression" dxfId="40" priority="11">
      <formula>$E309=18</formula>
    </cfRule>
    <cfRule type="expression" dxfId="39" priority="12">
      <formula>$E309=17</formula>
    </cfRule>
    <cfRule type="expression" dxfId="38" priority="13">
      <formula>$E309=16</formula>
    </cfRule>
    <cfRule type="expression" dxfId="37" priority="14">
      <formula>$E309=15</formula>
    </cfRule>
    <cfRule type="expression" dxfId="36" priority="15">
      <formula>$E309=14</formula>
    </cfRule>
    <cfRule type="expression" dxfId="35" priority="16">
      <formula>$E309=13</formula>
    </cfRule>
    <cfRule type="expression" dxfId="34" priority="17">
      <formula>$E309=12</formula>
    </cfRule>
  </conditionalFormatting>
  <conditionalFormatting sqref="L309">
    <cfRule type="expression" dxfId="33" priority="27">
      <formula>$E309&lt;12</formula>
    </cfRule>
    <cfRule type="expression" dxfId="32" priority="28">
      <formula>$E309=18</formula>
    </cfRule>
    <cfRule type="expression" dxfId="31" priority="29">
      <formula>$E309=17</formula>
    </cfRule>
    <cfRule type="expression" dxfId="30" priority="30">
      <formula>$E309=16</formula>
    </cfRule>
    <cfRule type="expression" dxfId="29" priority="31">
      <formula>$E309=15</formula>
    </cfRule>
    <cfRule type="expression" dxfId="28" priority="32">
      <formula>$E309=14</formula>
    </cfRule>
    <cfRule type="expression" dxfId="27" priority="33">
      <formula>$E309=13</formula>
    </cfRule>
    <cfRule type="expression" dxfId="26" priority="34">
      <formula>$E309=12</formula>
    </cfRule>
  </conditionalFormatting>
  <conditionalFormatting sqref="L309">
    <cfRule type="expression" dxfId="25" priority="18">
      <formula>$E309=10</formula>
    </cfRule>
    <cfRule type="expression" dxfId="24" priority="19">
      <formula>$E309=11</formula>
    </cfRule>
    <cfRule type="expression" dxfId="23" priority="20">
      <formula>$E309=18</formula>
    </cfRule>
    <cfRule type="expression" dxfId="22" priority="21">
      <formula>$E309=17</formula>
    </cfRule>
    <cfRule type="expression" dxfId="21" priority="22">
      <formula>$E309=16</formula>
    </cfRule>
    <cfRule type="expression" dxfId="20" priority="23">
      <formula>$E309=15</formula>
    </cfRule>
    <cfRule type="expression" dxfId="19" priority="24">
      <formula>$E309=14</formula>
    </cfRule>
    <cfRule type="expression" dxfId="18" priority="25">
      <formula>$E309=13</formula>
    </cfRule>
    <cfRule type="expression" dxfId="17" priority="26">
      <formula>$E309=12</formula>
    </cfRule>
  </conditionalFormatting>
  <conditionalFormatting sqref="M309">
    <cfRule type="expression" dxfId="16" priority="44">
      <formula>$E309&lt;12</formula>
    </cfRule>
    <cfRule type="expression" dxfId="15" priority="45">
      <formula>$E309=18</formula>
    </cfRule>
    <cfRule type="expression" dxfId="14" priority="46">
      <formula>$E309=17</formula>
    </cfRule>
    <cfRule type="expression" dxfId="13" priority="47">
      <formula>$E309=16</formula>
    </cfRule>
    <cfRule type="expression" dxfId="12" priority="48">
      <formula>$E309=15</formula>
    </cfRule>
    <cfRule type="expression" dxfId="11" priority="49">
      <formula>$E309=14</formula>
    </cfRule>
    <cfRule type="expression" dxfId="10" priority="50">
      <formula>$E309=13</formula>
    </cfRule>
    <cfRule type="expression" dxfId="9" priority="51">
      <formula>$E309=12</formula>
    </cfRule>
  </conditionalFormatting>
  <conditionalFormatting sqref="M309">
    <cfRule type="expression" dxfId="8" priority="35">
      <formula>$E309=10</formula>
    </cfRule>
    <cfRule type="expression" dxfId="7" priority="36">
      <formula>$E309=11</formula>
    </cfRule>
    <cfRule type="expression" dxfId="6" priority="37">
      <formula>$E309=18</formula>
    </cfRule>
    <cfRule type="expression" dxfId="5" priority="38">
      <formula>$E309=17</formula>
    </cfRule>
    <cfRule type="expression" dxfId="4" priority="39">
      <formula>$E309=16</formula>
    </cfRule>
    <cfRule type="expression" dxfId="3" priority="40">
      <formula>$E309=15</formula>
    </cfRule>
    <cfRule type="expression" dxfId="2" priority="41">
      <formula>$E309=14</formula>
    </cfRule>
    <cfRule type="expression" dxfId="1" priority="42">
      <formula>$E309=13</formula>
    </cfRule>
    <cfRule type="expression" dxfId="0" priority="43">
      <formula>$E309=12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Report-9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</dc:creator>
  <cp:lastModifiedBy>Lance</cp:lastModifiedBy>
  <dcterms:created xsi:type="dcterms:W3CDTF">2017-03-17T16:08:47Z</dcterms:created>
  <dcterms:modified xsi:type="dcterms:W3CDTF">2017-03-30T00:41:01Z</dcterms:modified>
</cp:coreProperties>
</file>