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5200" windowHeight="12570"/>
  </bookViews>
  <sheets>
    <sheet name="Budget" sheetId="1" r:id="rId1"/>
  </sheets>
  <definedNames>
    <definedName name="FY">Budget!$G$3</definedName>
  </definedNames>
  <calcPr calcId="152511"/>
</workbook>
</file>

<file path=xl/calcChain.xml><?xml version="1.0" encoding="utf-8"?>
<calcChain xmlns="http://schemas.openxmlformats.org/spreadsheetml/2006/main">
  <c r="F21" i="1" l="1"/>
  <c r="G21" i="1"/>
  <c r="F40" i="1"/>
  <c r="F41" i="1"/>
  <c r="G40" i="1"/>
  <c r="G41" i="1"/>
  <c r="F22" i="1"/>
  <c r="F23" i="1"/>
  <c r="F24" i="1"/>
  <c r="F25" i="1"/>
  <c r="F26" i="1"/>
  <c r="F27" i="1"/>
  <c r="F28" i="1"/>
  <c r="F29" i="1"/>
  <c r="G22" i="1"/>
  <c r="G23" i="1"/>
  <c r="G24" i="1"/>
  <c r="G25" i="1"/>
  <c r="G26" i="1"/>
  <c r="G27" i="1"/>
  <c r="G28" i="1"/>
  <c r="G29" i="1"/>
  <c r="F7" i="1"/>
  <c r="F8" i="1"/>
  <c r="F9" i="1"/>
  <c r="G7" i="1"/>
  <c r="G8" i="1"/>
  <c r="G9" i="1"/>
  <c r="F38" i="1" l="1"/>
  <c r="G38" i="1"/>
  <c r="F10" i="1"/>
  <c r="G10" i="1"/>
  <c r="F33" i="1"/>
  <c r="G33" i="1"/>
  <c r="F31" i="1"/>
  <c r="G31" i="1"/>
  <c r="G19" i="1" l="1"/>
  <c r="G20" i="1"/>
  <c r="G30" i="1"/>
  <c r="G32" i="1"/>
  <c r="G34" i="1"/>
  <c r="G35" i="1"/>
  <c r="G36" i="1"/>
  <c r="G37" i="1"/>
  <c r="G39" i="1"/>
  <c r="G6" i="1"/>
  <c r="G11" i="1"/>
  <c r="G12" i="1"/>
  <c r="G13" i="1"/>
  <c r="G14" i="1"/>
  <c r="F34" i="1"/>
  <c r="G15" i="1" l="1"/>
  <c r="G42" i="1"/>
  <c r="G17" i="1" l="1"/>
  <c r="G4" i="1"/>
  <c r="F19" i="1"/>
  <c r="F20" i="1"/>
  <c r="F30" i="1"/>
  <c r="F32" i="1"/>
  <c r="F35" i="1"/>
  <c r="F36" i="1"/>
  <c r="F37" i="1"/>
  <c r="F39" i="1"/>
  <c r="D42" i="1"/>
  <c r="E42" i="1"/>
  <c r="C42" i="1"/>
  <c r="F17" i="1"/>
  <c r="E17" i="1"/>
  <c r="D17" i="1"/>
  <c r="C17" i="1"/>
  <c r="F6" i="1"/>
  <c r="F11" i="1"/>
  <c r="F12" i="1"/>
  <c r="F13" i="1"/>
  <c r="F14" i="1"/>
  <c r="D15" i="1"/>
  <c r="E15" i="1"/>
  <c r="C15" i="1"/>
  <c r="F4" i="1"/>
  <c r="E4" i="1"/>
  <c r="F42" i="1" l="1"/>
  <c r="F15" i="1"/>
  <c r="D4" i="1" l="1"/>
  <c r="C4" i="1"/>
</calcChain>
</file>

<file path=xl/sharedStrings.xml><?xml version="1.0" encoding="utf-8"?>
<sst xmlns="http://schemas.openxmlformats.org/spreadsheetml/2006/main" count="48" uniqueCount="41">
  <si>
    <t>Miscellaneous</t>
  </si>
  <si>
    <t>Insurance</t>
  </si>
  <si>
    <t>Equipment</t>
  </si>
  <si>
    <t>Supplies</t>
  </si>
  <si>
    <t>FISCAL YEAR</t>
  </si>
  <si>
    <t>PRIOR YEAR</t>
  </si>
  <si>
    <t>ACTUAL</t>
  </si>
  <si>
    <t>+/- PRIOR YEAR</t>
  </si>
  <si>
    <t>EXPENSES</t>
  </si>
  <si>
    <t>TOTALS</t>
  </si>
  <si>
    <t>VARIANCE</t>
  </si>
  <si>
    <t>[ProgramName] Budget</t>
  </si>
  <si>
    <t>INCOME</t>
  </si>
  <si>
    <t>Apparel</t>
  </si>
  <si>
    <t>Awards &amp; Recognition</t>
  </si>
  <si>
    <t>Concessions</t>
  </si>
  <si>
    <t>Grants</t>
  </si>
  <si>
    <t>Individual &amp; Club Contributions</t>
  </si>
  <si>
    <t>Interest Income</t>
  </si>
  <si>
    <t>Fundraising Events &amp; Products</t>
  </si>
  <si>
    <t>Registrations &amp; Program Income</t>
  </si>
  <si>
    <t>Operating Cash (from prior year)</t>
  </si>
  <si>
    <t>Corporate &amp; Business Contributions</t>
  </si>
  <si>
    <t>Bad Debt Expense</t>
  </si>
  <si>
    <t>Computer / IT / Subscription Services</t>
  </si>
  <si>
    <t>Consultant &amp; Professional Expenses</t>
  </si>
  <si>
    <t>Cost of Goods Sold</t>
  </si>
  <si>
    <t>Custodial Expenses</t>
  </si>
  <si>
    <t>Fees</t>
  </si>
  <si>
    <t>Fundraising Expenses</t>
  </si>
  <si>
    <t>Loans to Middle/High School Programs</t>
  </si>
  <si>
    <t>Marketing &amp; Advertising</t>
  </si>
  <si>
    <t>Organizational Expenses</t>
  </si>
  <si>
    <t>Postage &amp; Delivery</t>
  </si>
  <si>
    <t>Printing &amp; Copying</t>
  </si>
  <si>
    <t>Scholarships &amp; Grants to Students</t>
  </si>
  <si>
    <t>Staff Development</t>
  </si>
  <si>
    <t>Stipends &amp; Wages</t>
  </si>
  <si>
    <t>Tournament Expenses</t>
  </si>
  <si>
    <t>Travel &amp; Meetings</t>
  </si>
  <si>
    <t>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</si>
</sst>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8" x14ac:knownFonts="1">
    <font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3"/>
      <name val="Calibri"/>
      <family val="2"/>
      <scheme val="major"/>
    </font>
    <font>
      <b/>
      <sz val="14"/>
      <color theme="3"/>
      <name val="Calibri"/>
      <family val="2"/>
      <scheme val="minor"/>
    </font>
    <font>
      <sz val="19"/>
      <color theme="3"/>
      <name val="Calibri"/>
      <family val="2"/>
      <scheme val="major"/>
    </font>
    <font>
      <b/>
      <sz val="22"/>
      <color theme="4"/>
      <name val="Calibri"/>
      <family val="2"/>
      <scheme val="major"/>
    </font>
    <font>
      <b/>
      <sz val="19"/>
      <color theme="4"/>
      <name val="Calibri"/>
      <family val="2"/>
      <scheme val="major"/>
    </font>
    <font>
      <sz val="10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Border="0" applyAlignment="0" applyProtection="0"/>
    <xf numFmtId="0" fontId="5" fillId="0" borderId="0" applyNumberFormat="0" applyBorder="0" applyAlignment="0" applyProtection="0"/>
    <xf numFmtId="0" fontId="4" fillId="2" borderId="0" applyNumberFormat="0" applyBorder="0" applyAlignment="0" applyProtection="0"/>
    <xf numFmtId="0" fontId="6" fillId="0" borderId="0" applyNumberFormat="0" applyAlignment="0" applyProtection="0"/>
    <xf numFmtId="0" fontId="3" fillId="2" borderId="0" applyNumberFormat="0" applyBorder="0" applyProtection="0">
      <alignment horizontal="right"/>
    </xf>
  </cellStyleXfs>
  <cellXfs count="21">
    <xf numFmtId="0" fontId="0" fillId="0" borderId="0" xfId="0"/>
    <xf numFmtId="0" fontId="0" fillId="0" borderId="0" xfId="0"/>
    <xf numFmtId="0" fontId="6" fillId="0" borderId="0" xfId="5" applyAlignment="1">
      <alignment horizontal="left"/>
    </xf>
    <xf numFmtId="0" fontId="2" fillId="0" borderId="0" xfId="2" applyAlignment="1"/>
    <xf numFmtId="0" fontId="0" fillId="0" borderId="0" xfId="0" applyAlignment="1">
      <alignment horizontal="left" vertical="center" indent="1"/>
    </xf>
    <xf numFmtId="0" fontId="7" fillId="0" borderId="0" xfId="0" applyFont="1" applyAlignment="1">
      <alignment horizontal="left" vertical="top" indent="1"/>
    </xf>
    <xf numFmtId="0" fontId="4" fillId="0" borderId="0" xfId="4" applyFill="1" applyAlignment="1">
      <alignment horizontal="right"/>
    </xf>
    <xf numFmtId="0" fontId="0" fillId="0" borderId="0" xfId="0" applyFont="1" applyFill="1" applyBorder="1" applyAlignment="1">
      <alignment horizontal="left" vertical="center" indent="1"/>
    </xf>
    <xf numFmtId="0" fontId="0" fillId="0" borderId="0" xfId="0" applyFill="1"/>
    <xf numFmtId="44" fontId="0" fillId="0" borderId="0" xfId="0" applyNumberFormat="1" applyFont="1" applyFill="1" applyBorder="1" applyAlignment="1">
      <alignment vertical="center"/>
    </xf>
    <xf numFmtId="0" fontId="3" fillId="0" borderId="0" xfId="6" applyFill="1">
      <alignment horizontal="right"/>
    </xf>
    <xf numFmtId="0" fontId="3" fillId="0" borderId="0" xfId="6" applyFill="1" applyAlignment="1">
      <alignment horizontal="right" indent="1"/>
    </xf>
    <xf numFmtId="0" fontId="7" fillId="0" borderId="0" xfId="0" applyFont="1" applyFill="1" applyBorder="1" applyAlignment="1">
      <alignment horizontal="right" vertical="top"/>
    </xf>
    <xf numFmtId="0" fontId="7" fillId="0" borderId="0" xfId="0" quotePrefix="1" applyFont="1" applyFill="1" applyBorder="1" applyAlignment="1">
      <alignment horizontal="right" vertical="top" indent="1"/>
    </xf>
    <xf numFmtId="0" fontId="7" fillId="0" borderId="0" xfId="0" applyFont="1" applyFill="1" applyBorder="1" applyAlignment="1">
      <alignment horizontal="left" vertical="top" indent="1"/>
    </xf>
    <xf numFmtId="0" fontId="0" fillId="0" borderId="0" xfId="0" applyFont="1" applyFill="1" applyBorder="1" applyAlignment="1">
      <alignment horizontal="center" vertical="center"/>
    </xf>
    <xf numFmtId="44" fontId="0" fillId="0" borderId="0" xfId="0" applyNumberFormat="1" applyAlignment="1">
      <alignment vertical="center"/>
    </xf>
    <xf numFmtId="44" fontId="0" fillId="0" borderId="0" xfId="1" applyNumberFormat="1" applyFont="1" applyAlignment="1">
      <alignment horizontal="right" vertical="center" indent="1"/>
    </xf>
    <xf numFmtId="44" fontId="0" fillId="0" borderId="0" xfId="0" applyNumberFormat="1" applyAlignment="1">
      <alignment horizontal="right" vertical="center" indent="1"/>
    </xf>
    <xf numFmtId="44" fontId="0" fillId="0" borderId="0" xfId="1" applyNumberFormat="1" applyFont="1" applyFill="1" applyBorder="1" applyAlignment="1">
      <alignment horizontal="right" vertical="center" indent="1"/>
    </xf>
    <xf numFmtId="44" fontId="0" fillId="0" borderId="0" xfId="0" applyNumberFormat="1" applyFont="1" applyFill="1" applyBorder="1" applyAlignment="1">
      <alignment horizontal="right" vertical="center" indent="1"/>
    </xf>
  </cellXfs>
  <cellStyles count="7"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Normal" xfId="0" builtinId="0" customBuiltin="1"/>
    <cellStyle name="Percent" xfId="1" builtinId="5"/>
    <cellStyle name="Title" xfId="2" builtinId="15" customBuiltin="1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</dxf>
    <dxf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color theme="3"/>
      </font>
      <numFmt numFmtId="34" formatCode="_(&quot;$&quot;* #,##0.00_);_(&quot;$&quot;* \(#,##0.00\);_(&quot;$&quot;* &quot;-&quot;??_);_(@_)"/>
      <alignment horizontal="right" vertical="center" textRotation="0" wrapText="0" indent="1" justifyLastLine="0" shrinkToFit="0" readingOrder="0"/>
    </dxf>
    <dxf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</dxf>
    <dxf>
      <alignment horizontal="left" vertical="center" textRotation="0" wrapText="0" indent="1" justifyLastLine="0" shrinkToFit="0" readingOrder="0"/>
    </dxf>
    <dxf>
      <numFmt numFmtId="11" formatCode="&quot;$&quot;#,##0.00_);\(&quot;$&quot;#,##0.00\)"/>
      <alignment horizontal="right" vertical="center" textRotation="0" wrapText="0" indent="1" justifyLastLine="0" shrinkToFit="0" readingOrder="0"/>
    </dxf>
    <dxf>
      <numFmt numFmtId="11" formatCode="&quot;$&quot;#,##0.00_);\(&quot;$&quot;#,##0.00\)"/>
      <alignment horizontal="general" vertical="center" textRotation="0" wrapText="0" indent="0" justifyLastLine="0" shrinkToFit="0" readingOrder="0"/>
    </dxf>
    <dxf>
      <numFmt numFmtId="11" formatCode="&quot;$&quot;#,##0.00_);\(&quot;$&quot;#,##0.00\)"/>
      <alignment horizontal="general" vertical="center" textRotation="0" wrapText="0" indent="0" justifyLastLine="0" shrinkToFit="0" readingOrder="0"/>
    </dxf>
    <dxf>
      <numFmt numFmtId="11" formatCode="&quot;$&quot;#,##0.00_);\(&quot;$&quot;#,##0.00\)"/>
      <alignment horizontal="general" vertical="center" textRotation="0" wrapText="0" indent="0" justifyLastLine="0" shrinkToFit="0" readingOrder="0"/>
    </dxf>
    <dxf>
      <numFmt numFmtId="11" formatCode="&quot;$&quot;#,##0.00_);\(&quot;$&quot;#,##0.00\)"/>
      <alignment horizontal="general" vertical="center" textRotation="0" wrapText="0" indent="0" justifyLastLine="0" shrinkToFit="0" readingOrder="0"/>
    </dxf>
    <dxf>
      <alignment horizontal="left" vertical="center" textRotation="0" wrapText="0" indent="1" justifyLastLine="0" shrinkToFit="0" readingOrder="0"/>
    </dxf>
    <dxf>
      <font>
        <color theme="5"/>
      </font>
    </dxf>
    <dxf>
      <font>
        <color theme="5"/>
      </font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i val="0"/>
        <color theme="3"/>
      </font>
    </dxf>
    <dxf>
      <font>
        <b/>
        <i val="0"/>
        <color theme="2"/>
      </font>
      <fill>
        <patternFill>
          <bgColor theme="3"/>
        </patternFill>
      </fill>
      <border diagonalUp="0" diagonalDown="0">
        <left style="thick">
          <color theme="3"/>
        </left>
        <right style="thick">
          <color theme="3"/>
        </right>
        <top style="thick">
          <color theme="3"/>
        </top>
        <bottom style="thick">
          <color theme="3"/>
        </bottom>
        <vertical/>
        <horizontal/>
      </border>
    </dxf>
    <dxf>
      <font>
        <color theme="4"/>
      </font>
      <border diagonalUp="0" diagonalDown="0">
        <left/>
        <right/>
        <top/>
        <bottom style="thick">
          <color theme="3"/>
        </bottom>
        <vertical/>
        <horizontal/>
      </border>
    </dxf>
    <dxf>
      <font>
        <color theme="3" tint="-0.24994659260841701"/>
      </font>
      <border>
        <vertical style="thick">
          <color theme="2"/>
        </vertical>
        <horizontal style="thin">
          <color theme="3" tint="0.39994506668294322"/>
        </horizontal>
      </border>
    </dxf>
  </dxfs>
  <tableStyles count="1" defaultTableStyle="Non-Profit Budget" defaultPivotStyle="PivotStyleMedium9">
    <tableStyle name="Non-Profit Budget" pivot="0" count="4">
      <tableStyleElement type="wholeTable" dxfId="34"/>
      <tableStyleElement type="headerRow" dxfId="33"/>
      <tableStyleElement type="totalRow" dxfId="32"/>
      <tableStyleElement type="firstColumn" dxfId="31"/>
    </tableStyle>
  </tableStyles>
  <colors>
    <mruColors>
      <color rgb="FFF9FAF4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545041</xdr:colOff>
      <xdr:row>0</xdr:row>
      <xdr:rowOff>171449</xdr:rowOff>
    </xdr:from>
    <xdr:to>
      <xdr:col>6</xdr:col>
      <xdr:colOff>1057275</xdr:colOff>
      <xdr:row>1</xdr:row>
      <xdr:rowOff>47624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1416" y="171449"/>
          <a:ext cx="3026834" cy="6191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RevenueTable" displayName="RevenueTable" ref="B5:G15" totalsRowCount="1" headerRowDxfId="30" dataDxfId="29" totalsRowDxfId="28">
  <tableColumns count="6">
    <tableColumn id="1" name="INCOME" totalsRowLabel="TOTALS" dataDxfId="11" totalsRowDxfId="5"/>
    <tableColumn id="2" name="PRIOR YEAR" totalsRowFunction="sum" dataDxfId="10" totalsRowDxfId="4"/>
    <tableColumn id="3" name="BUDGET" totalsRowFunction="sum" dataDxfId="9" totalsRowDxfId="3"/>
    <tableColumn id="4" name="ACTUAL" totalsRowFunction="sum" dataDxfId="8" totalsRowDxfId="2"/>
    <tableColumn id="5" name="VARIANCE" totalsRowFunction="sum" dataDxfId="7" totalsRowDxfId="1">
      <calculatedColumnFormula>RevenueTable[[#This Row],[ACTUAL]]-RevenueTable[[#This Row],[BUDGET]]</calculatedColumnFormula>
    </tableColumn>
    <tableColumn id="6" name="+/- PRIOR YEAR" totalsRowFunction="min" dataDxfId="6" totalsRowDxfId="0">
      <calculatedColumnFormula>RevenueTable[[#This Row],[ACTUAL]]-RevenueTable[[#This Row],[PRIOR YEAR]]</calculatedColumnFormula>
    </tableColumn>
  </tableColumns>
  <tableStyleInfo name="Non-Profit Budget" showFirstColumn="1" showLastColumn="0" showRowStripes="1" showColumnStripes="0"/>
  <extLst>
    <ext xmlns:x14="http://schemas.microsoft.com/office/spreadsheetml/2009/9/main" uri="{504A1905-F514-4f6f-8877-14C23A59335A}">
      <x14:table altText="Revenue" altTextSummary="List of revenue and totals for the prior, proposed, actual fiscal year along with the variance and difference between prior year and actual budget amounts. "/>
    </ext>
  </extLst>
</table>
</file>

<file path=xl/tables/table2.xml><?xml version="1.0" encoding="utf-8"?>
<table xmlns="http://schemas.openxmlformats.org/spreadsheetml/2006/main" id="2" name="ExpenseTable" displayName="ExpenseTable" ref="B18:G42" totalsRowCount="1" dataDxfId="27" totalsRowDxfId="26">
  <tableColumns count="6">
    <tableColumn id="1" name="EXPENSES" totalsRowLabel="TOTALS" dataDxfId="17" totalsRowDxfId="23"/>
    <tableColumn id="2" name="PRIOR YEAR" totalsRowFunction="sum" dataDxfId="16" totalsRowDxfId="22"/>
    <tableColumn id="3" name="BUDGET" totalsRowFunction="sum" dataDxfId="15" totalsRowDxfId="21"/>
    <tableColumn id="4" name="ACTUAL" totalsRowFunction="sum" dataDxfId="14" totalsRowDxfId="20"/>
    <tableColumn id="5" name="VARIANCE" totalsRowFunction="sum" dataDxfId="13" totalsRowDxfId="19">
      <calculatedColumnFormula>ExpenseTable[[#This Row],[ACTUAL]]-ExpenseTable[[#This Row],[BUDGET]]</calculatedColumnFormula>
    </tableColumn>
    <tableColumn id="6" name="+/- PRIOR YEAR" totalsRowFunction="sum" dataDxfId="12" totalsRowDxfId="18" dataCellStyle="Percent">
      <calculatedColumnFormula>ExpenseTable[[#This Row],[ACTUAL]]-ExpenseTable[[#This Row],[PRIOR YEAR]]</calculatedColumnFormula>
    </tableColumn>
  </tableColumns>
  <tableStyleInfo name="Non-Profit Budget" showFirstColumn="1" showLastColumn="0" showRowStripes="1" showColumnStripes="0"/>
  <extLst>
    <ext xmlns:x14="http://schemas.microsoft.com/office/spreadsheetml/2009/9/main" uri="{504A1905-F514-4f6f-8877-14C23A59335A}">
      <x14:table altText="Revenue" altTextSummary="List of expenses and totals for the prior, proposed, actual fiscal year along with the variance and difference between prior year and actual budget amounts. "/>
    </ext>
  </extLst>
</table>
</file>

<file path=xl/theme/theme1.xml><?xml version="1.0" encoding="utf-8"?>
<a:theme xmlns:a="http://schemas.openxmlformats.org/drawingml/2006/main" name="Office Theme">
  <a:themeElements>
    <a:clrScheme name="Non Profit Budget">
      <a:dk1>
        <a:sysClr val="windowText" lastClr="000000"/>
      </a:dk1>
      <a:lt1>
        <a:sysClr val="window" lastClr="FFFFFF"/>
      </a:lt1>
      <a:dk2>
        <a:srgbClr val="47403C"/>
      </a:dk2>
      <a:lt2>
        <a:srgbClr val="FDFDFB"/>
      </a:lt2>
      <a:accent1>
        <a:srgbClr val="73B5C2"/>
      </a:accent1>
      <a:accent2>
        <a:srgbClr val="F47247"/>
      </a:accent2>
      <a:accent3>
        <a:srgbClr val="80C077"/>
      </a:accent3>
      <a:accent4>
        <a:srgbClr val="AD7A99"/>
      </a:accent4>
      <a:accent5>
        <a:srgbClr val="EBA91C"/>
      </a:accent5>
      <a:accent6>
        <a:srgbClr val="F08690"/>
      </a:accent6>
      <a:hlink>
        <a:srgbClr val="74ACDC"/>
      </a:hlink>
      <a:folHlink>
        <a:srgbClr val="AD7A99"/>
      </a:folHlink>
    </a:clrScheme>
    <a:fontScheme name="Non Profit Budget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autoPageBreaks="0" fitToPage="1"/>
  </sheetPr>
  <dimension ref="B1:G42"/>
  <sheetViews>
    <sheetView showGridLines="0" tabSelected="1" zoomScaleNormal="100" workbookViewId="0">
      <selection activeCell="B1" sqref="B1"/>
    </sheetView>
  </sheetViews>
  <sheetFormatPr defaultRowHeight="24" customHeight="1" x14ac:dyDescent="0.25"/>
  <cols>
    <col min="1" max="1" width="2.85546875" customWidth="1"/>
    <col min="2" max="2" width="38.7109375" customWidth="1"/>
    <col min="3" max="7" width="18.85546875" customWidth="1"/>
    <col min="8" max="8" width="2.85546875" customWidth="1"/>
  </cols>
  <sheetData>
    <row r="1" spans="2:7" ht="58.5" customHeight="1" x14ac:dyDescent="0.7">
      <c r="B1" s="3" t="s">
        <v>11</v>
      </c>
    </row>
    <row r="2" spans="2:7" s="1" customFormat="1" ht="24" customHeight="1" x14ac:dyDescent="0.7">
      <c r="B2" s="3"/>
    </row>
    <row r="3" spans="2:7" s="1" customFormat="1" ht="24" customHeight="1" x14ac:dyDescent="0.4">
      <c r="F3" s="6" t="s">
        <v>4</v>
      </c>
      <c r="G3" s="2">
        <v>2015</v>
      </c>
    </row>
    <row r="4" spans="2:7" ht="24" customHeight="1" x14ac:dyDescent="0.3">
      <c r="B4" s="8"/>
      <c r="C4" s="10" t="str">
        <f>CONCATENATE("FY ",FY-1)</f>
        <v>FY 2014</v>
      </c>
      <c r="D4" s="10" t="str">
        <f>CONCATENATE("FY ",FY)</f>
        <v>FY 2015</v>
      </c>
      <c r="E4" s="10" t="str">
        <f>CONCATENATE("FY ",FY)</f>
        <v>FY 2015</v>
      </c>
      <c r="F4" s="10" t="str">
        <f>CONCATENATE("FY ",FY)</f>
        <v>FY 2015</v>
      </c>
      <c r="G4" s="11" t="str">
        <f>CONCATENATE("FY ",FY)</f>
        <v>FY 2015</v>
      </c>
    </row>
    <row r="5" spans="2:7" ht="24" customHeight="1" x14ac:dyDescent="0.25">
      <c r="B5" s="14" t="s">
        <v>12</v>
      </c>
      <c r="C5" s="12" t="s">
        <v>5</v>
      </c>
      <c r="D5" s="12" t="s">
        <v>40</v>
      </c>
      <c r="E5" s="12" t="s">
        <v>6</v>
      </c>
      <c r="F5" s="12" t="s">
        <v>10</v>
      </c>
      <c r="G5" s="13" t="s">
        <v>7</v>
      </c>
    </row>
    <row r="6" spans="2:7" ht="24" customHeight="1" x14ac:dyDescent="0.25">
      <c r="B6" s="7" t="s">
        <v>15</v>
      </c>
      <c r="C6" s="9"/>
      <c r="D6" s="9"/>
      <c r="E6" s="9"/>
      <c r="F6" s="9">
        <f>RevenueTable[[#This Row],[ACTUAL]]-RevenueTable[[#This Row],[BUDGET]]</f>
        <v>0</v>
      </c>
      <c r="G6" s="19">
        <f>RevenueTable[[#This Row],[ACTUAL]]-RevenueTable[[#This Row],[PRIOR YEAR]]</f>
        <v>0</v>
      </c>
    </row>
    <row r="7" spans="2:7" s="1" customFormat="1" ht="24" customHeight="1" x14ac:dyDescent="0.25">
      <c r="B7" s="7" t="s">
        <v>22</v>
      </c>
      <c r="C7" s="9"/>
      <c r="D7" s="9"/>
      <c r="E7" s="9"/>
      <c r="F7" s="9">
        <f>RevenueTable[[#This Row],[ACTUAL]]-RevenueTable[[#This Row],[BUDGET]]</f>
        <v>0</v>
      </c>
      <c r="G7" s="19">
        <f>RevenueTable[[#This Row],[ACTUAL]]-RevenueTable[[#This Row],[PRIOR YEAR]]</f>
        <v>0</v>
      </c>
    </row>
    <row r="8" spans="2:7" s="1" customFormat="1" ht="24" customHeight="1" x14ac:dyDescent="0.25">
      <c r="B8" s="7" t="s">
        <v>16</v>
      </c>
      <c r="C8" s="9"/>
      <c r="D8" s="9"/>
      <c r="E8" s="9"/>
      <c r="F8" s="9">
        <f>RevenueTable[[#This Row],[ACTUAL]]-RevenueTable[[#This Row],[BUDGET]]</f>
        <v>0</v>
      </c>
      <c r="G8" s="19">
        <f>RevenueTable[[#This Row],[ACTUAL]]-RevenueTable[[#This Row],[PRIOR YEAR]]</f>
        <v>0</v>
      </c>
    </row>
    <row r="9" spans="2:7" s="1" customFormat="1" ht="24" customHeight="1" x14ac:dyDescent="0.25">
      <c r="B9" s="7" t="s">
        <v>17</v>
      </c>
      <c r="C9" s="9"/>
      <c r="D9" s="9"/>
      <c r="E9" s="9"/>
      <c r="F9" s="9">
        <f>RevenueTable[[#This Row],[ACTUAL]]-RevenueTable[[#This Row],[BUDGET]]</f>
        <v>0</v>
      </c>
      <c r="G9" s="19">
        <f>RevenueTable[[#This Row],[ACTUAL]]-RevenueTable[[#This Row],[PRIOR YEAR]]</f>
        <v>0</v>
      </c>
    </row>
    <row r="10" spans="2:7" s="1" customFormat="1" ht="24" customHeight="1" x14ac:dyDescent="0.25">
      <c r="B10" s="7" t="s">
        <v>18</v>
      </c>
      <c r="C10" s="9"/>
      <c r="D10" s="9"/>
      <c r="E10" s="9"/>
      <c r="F10" s="9">
        <f>RevenueTable[[#This Row],[ACTUAL]]-RevenueTable[[#This Row],[BUDGET]]</f>
        <v>0</v>
      </c>
      <c r="G10" s="19">
        <f>RevenueTable[[#This Row],[ACTUAL]]-RevenueTable[[#This Row],[PRIOR YEAR]]</f>
        <v>0</v>
      </c>
    </row>
    <row r="11" spans="2:7" ht="24" customHeight="1" x14ac:dyDescent="0.25">
      <c r="B11" s="7" t="s">
        <v>19</v>
      </c>
      <c r="C11" s="9"/>
      <c r="D11" s="9"/>
      <c r="E11" s="9"/>
      <c r="F11" s="9">
        <f>RevenueTable[[#This Row],[ACTUAL]]-RevenueTable[[#This Row],[BUDGET]]</f>
        <v>0</v>
      </c>
      <c r="G11" s="19">
        <f>RevenueTable[[#This Row],[ACTUAL]]-RevenueTable[[#This Row],[PRIOR YEAR]]</f>
        <v>0</v>
      </c>
    </row>
    <row r="12" spans="2:7" ht="24" customHeight="1" x14ac:dyDescent="0.25">
      <c r="B12" s="7" t="s">
        <v>20</v>
      </c>
      <c r="C12" s="9"/>
      <c r="D12" s="9"/>
      <c r="E12" s="9"/>
      <c r="F12" s="9">
        <f>RevenueTable[[#This Row],[ACTUAL]]-RevenueTable[[#This Row],[BUDGET]]</f>
        <v>0</v>
      </c>
      <c r="G12" s="19">
        <f>RevenueTable[[#This Row],[ACTUAL]]-RevenueTable[[#This Row],[PRIOR YEAR]]</f>
        <v>0</v>
      </c>
    </row>
    <row r="13" spans="2:7" ht="24" customHeight="1" x14ac:dyDescent="0.25">
      <c r="B13" s="7" t="s">
        <v>21</v>
      </c>
      <c r="C13" s="9"/>
      <c r="D13" s="9"/>
      <c r="E13" s="9"/>
      <c r="F13" s="9">
        <f>RevenueTable[[#This Row],[ACTUAL]]-RevenueTable[[#This Row],[BUDGET]]</f>
        <v>0</v>
      </c>
      <c r="G13" s="19">
        <f>RevenueTable[[#This Row],[ACTUAL]]-RevenueTable[[#This Row],[PRIOR YEAR]]</f>
        <v>0</v>
      </c>
    </row>
    <row r="14" spans="2:7" ht="24" customHeight="1" x14ac:dyDescent="0.25">
      <c r="B14" s="7" t="s">
        <v>0</v>
      </c>
      <c r="C14" s="9"/>
      <c r="D14" s="9"/>
      <c r="E14" s="9"/>
      <c r="F14" s="9">
        <f>RevenueTable[[#This Row],[ACTUAL]]-RevenueTable[[#This Row],[BUDGET]]</f>
        <v>0</v>
      </c>
      <c r="G14" s="19">
        <f>RevenueTable[[#This Row],[ACTUAL]]-RevenueTable[[#This Row],[PRIOR YEAR]]</f>
        <v>0</v>
      </c>
    </row>
    <row r="15" spans="2:7" ht="24" customHeight="1" x14ac:dyDescent="0.25">
      <c r="B15" s="7" t="s">
        <v>9</v>
      </c>
      <c r="C15" s="9">
        <f>SUBTOTAL(109,RevenueTable[PRIOR YEAR])</f>
        <v>0</v>
      </c>
      <c r="D15" s="9">
        <f>SUBTOTAL(109,RevenueTable[BUDGET])</f>
        <v>0</v>
      </c>
      <c r="E15" s="9">
        <f>SUBTOTAL(109,RevenueTable[ACTUAL])</f>
        <v>0</v>
      </c>
      <c r="F15" s="9">
        <f>SUBTOTAL(109,RevenueTable[VARIANCE])</f>
        <v>0</v>
      </c>
      <c r="G15" s="20">
        <f>SUBTOTAL(105,RevenueTable[+/- PRIOR YEAR])</f>
        <v>0</v>
      </c>
    </row>
    <row r="16" spans="2:7" s="8" customFormat="1" ht="24" customHeight="1" x14ac:dyDescent="0.25">
      <c r="B16" s="15"/>
      <c r="C16" s="15"/>
      <c r="D16" s="15"/>
      <c r="E16" s="15"/>
      <c r="F16" s="15"/>
      <c r="G16" s="15"/>
    </row>
    <row r="17" spans="2:7" ht="24" customHeight="1" x14ac:dyDescent="0.3">
      <c r="C17" s="10" t="str">
        <f>CONCATENATE("FY ",FY-1)</f>
        <v>FY 2014</v>
      </c>
      <c r="D17" s="10" t="str">
        <f>CONCATENATE("FY ",FY)</f>
        <v>FY 2015</v>
      </c>
      <c r="E17" s="10" t="str">
        <f>CONCATENATE("FY ",FY)</f>
        <v>FY 2015</v>
      </c>
      <c r="F17" s="10" t="str">
        <f>CONCATENATE("FY ",FY)</f>
        <v>FY 2015</v>
      </c>
      <c r="G17" s="11" t="str">
        <f>CONCATENATE("FY ",FY)</f>
        <v>FY 2015</v>
      </c>
    </row>
    <row r="18" spans="2:7" ht="24" customHeight="1" x14ac:dyDescent="0.25">
      <c r="B18" s="5" t="s">
        <v>8</v>
      </c>
      <c r="C18" s="12" t="s">
        <v>5</v>
      </c>
      <c r="D18" s="12" t="s">
        <v>40</v>
      </c>
      <c r="E18" s="12" t="s">
        <v>6</v>
      </c>
      <c r="F18" s="12" t="s">
        <v>10</v>
      </c>
      <c r="G18" s="13" t="s">
        <v>7</v>
      </c>
    </row>
    <row r="19" spans="2:7" ht="24" customHeight="1" x14ac:dyDescent="0.25">
      <c r="B19" s="4" t="s">
        <v>13</v>
      </c>
      <c r="C19" s="16"/>
      <c r="D19" s="16"/>
      <c r="E19" s="16"/>
      <c r="F19" s="16">
        <f>ExpenseTable[[#This Row],[ACTUAL]]-ExpenseTable[[#This Row],[BUDGET]]</f>
        <v>0</v>
      </c>
      <c r="G19" s="17">
        <f>ExpenseTable[[#This Row],[ACTUAL]]-ExpenseTable[[#This Row],[PRIOR YEAR]]</f>
        <v>0</v>
      </c>
    </row>
    <row r="20" spans="2:7" ht="24" customHeight="1" x14ac:dyDescent="0.25">
      <c r="B20" s="4" t="s">
        <v>14</v>
      </c>
      <c r="C20" s="16"/>
      <c r="D20" s="16"/>
      <c r="E20" s="16"/>
      <c r="F20" s="16">
        <f>ExpenseTable[[#This Row],[ACTUAL]]-ExpenseTable[[#This Row],[BUDGET]]</f>
        <v>0</v>
      </c>
      <c r="G20" s="17">
        <f>ExpenseTable[[#This Row],[ACTUAL]]-ExpenseTable[[#This Row],[PRIOR YEAR]]</f>
        <v>0</v>
      </c>
    </row>
    <row r="21" spans="2:7" s="1" customFormat="1" ht="24" customHeight="1" x14ac:dyDescent="0.25">
      <c r="B21" s="4" t="s">
        <v>23</v>
      </c>
      <c r="C21" s="16"/>
      <c r="D21" s="16"/>
      <c r="E21" s="16"/>
      <c r="F21" s="16">
        <f>ExpenseTable[[#This Row],[ACTUAL]]-ExpenseTable[[#This Row],[BUDGET]]</f>
        <v>0</v>
      </c>
      <c r="G21" s="17">
        <f>ExpenseTable[[#This Row],[ACTUAL]]-ExpenseTable[[#This Row],[PRIOR YEAR]]</f>
        <v>0</v>
      </c>
    </row>
    <row r="22" spans="2:7" s="1" customFormat="1" ht="24" customHeight="1" x14ac:dyDescent="0.25">
      <c r="B22" s="4" t="s">
        <v>24</v>
      </c>
      <c r="C22" s="16"/>
      <c r="D22" s="16"/>
      <c r="E22" s="16"/>
      <c r="F22" s="16">
        <f>ExpenseTable[[#This Row],[ACTUAL]]-ExpenseTable[[#This Row],[BUDGET]]</f>
        <v>0</v>
      </c>
      <c r="G22" s="17">
        <f>ExpenseTable[[#This Row],[ACTUAL]]-ExpenseTable[[#This Row],[PRIOR YEAR]]</f>
        <v>0</v>
      </c>
    </row>
    <row r="23" spans="2:7" s="1" customFormat="1" ht="24" customHeight="1" x14ac:dyDescent="0.25">
      <c r="B23" s="4" t="s">
        <v>25</v>
      </c>
      <c r="C23" s="16"/>
      <c r="D23" s="16"/>
      <c r="E23" s="16"/>
      <c r="F23" s="16">
        <f>ExpenseTable[[#This Row],[ACTUAL]]-ExpenseTable[[#This Row],[BUDGET]]</f>
        <v>0</v>
      </c>
      <c r="G23" s="17">
        <f>ExpenseTable[[#This Row],[ACTUAL]]-ExpenseTable[[#This Row],[PRIOR YEAR]]</f>
        <v>0</v>
      </c>
    </row>
    <row r="24" spans="2:7" s="1" customFormat="1" ht="24" customHeight="1" x14ac:dyDescent="0.25">
      <c r="B24" s="4" t="s">
        <v>26</v>
      </c>
      <c r="C24" s="16"/>
      <c r="D24" s="16"/>
      <c r="E24" s="16"/>
      <c r="F24" s="16">
        <f>ExpenseTable[[#This Row],[ACTUAL]]-ExpenseTable[[#This Row],[BUDGET]]</f>
        <v>0</v>
      </c>
      <c r="G24" s="17">
        <f>ExpenseTable[[#This Row],[ACTUAL]]-ExpenseTable[[#This Row],[PRIOR YEAR]]</f>
        <v>0</v>
      </c>
    </row>
    <row r="25" spans="2:7" s="1" customFormat="1" ht="24" customHeight="1" x14ac:dyDescent="0.25">
      <c r="B25" s="4" t="s">
        <v>27</v>
      </c>
      <c r="C25" s="16"/>
      <c r="D25" s="16"/>
      <c r="E25" s="16"/>
      <c r="F25" s="16">
        <f>ExpenseTable[[#This Row],[ACTUAL]]-ExpenseTable[[#This Row],[BUDGET]]</f>
        <v>0</v>
      </c>
      <c r="G25" s="17">
        <f>ExpenseTable[[#This Row],[ACTUAL]]-ExpenseTable[[#This Row],[PRIOR YEAR]]</f>
        <v>0</v>
      </c>
    </row>
    <row r="26" spans="2:7" s="1" customFormat="1" ht="24" customHeight="1" x14ac:dyDescent="0.25">
      <c r="B26" s="4" t="s">
        <v>2</v>
      </c>
      <c r="C26" s="16"/>
      <c r="D26" s="16"/>
      <c r="E26" s="16"/>
      <c r="F26" s="16">
        <f>ExpenseTable[[#This Row],[ACTUAL]]-ExpenseTable[[#This Row],[BUDGET]]</f>
        <v>0</v>
      </c>
      <c r="G26" s="17">
        <f>ExpenseTable[[#This Row],[ACTUAL]]-ExpenseTable[[#This Row],[PRIOR YEAR]]</f>
        <v>0</v>
      </c>
    </row>
    <row r="27" spans="2:7" s="1" customFormat="1" ht="24" customHeight="1" x14ac:dyDescent="0.25">
      <c r="B27" s="4" t="s">
        <v>28</v>
      </c>
      <c r="C27" s="16"/>
      <c r="D27" s="16"/>
      <c r="E27" s="16"/>
      <c r="F27" s="16">
        <f>ExpenseTable[[#This Row],[ACTUAL]]-ExpenseTable[[#This Row],[BUDGET]]</f>
        <v>0</v>
      </c>
      <c r="G27" s="17">
        <f>ExpenseTable[[#This Row],[ACTUAL]]-ExpenseTable[[#This Row],[PRIOR YEAR]]</f>
        <v>0</v>
      </c>
    </row>
    <row r="28" spans="2:7" s="1" customFormat="1" ht="24" customHeight="1" x14ac:dyDescent="0.25">
      <c r="B28" s="4" t="s">
        <v>29</v>
      </c>
      <c r="C28" s="16"/>
      <c r="D28" s="16"/>
      <c r="E28" s="16"/>
      <c r="F28" s="16">
        <f>ExpenseTable[[#This Row],[ACTUAL]]-ExpenseTable[[#This Row],[BUDGET]]</f>
        <v>0</v>
      </c>
      <c r="G28" s="17">
        <f>ExpenseTable[[#This Row],[ACTUAL]]-ExpenseTable[[#This Row],[PRIOR YEAR]]</f>
        <v>0</v>
      </c>
    </row>
    <row r="29" spans="2:7" s="1" customFormat="1" ht="24" customHeight="1" x14ac:dyDescent="0.25">
      <c r="B29" s="4" t="s">
        <v>1</v>
      </c>
      <c r="C29" s="16"/>
      <c r="D29" s="16"/>
      <c r="E29" s="16"/>
      <c r="F29" s="16">
        <f>ExpenseTable[[#This Row],[ACTUAL]]-ExpenseTable[[#This Row],[BUDGET]]</f>
        <v>0</v>
      </c>
      <c r="G29" s="17">
        <f>ExpenseTable[[#This Row],[ACTUAL]]-ExpenseTable[[#This Row],[PRIOR YEAR]]</f>
        <v>0</v>
      </c>
    </row>
    <row r="30" spans="2:7" ht="24" customHeight="1" x14ac:dyDescent="0.25">
      <c r="B30" s="4" t="s">
        <v>30</v>
      </c>
      <c r="C30" s="16"/>
      <c r="D30" s="16"/>
      <c r="E30" s="16"/>
      <c r="F30" s="16">
        <f>ExpenseTable[[#This Row],[ACTUAL]]-ExpenseTable[[#This Row],[BUDGET]]</f>
        <v>0</v>
      </c>
      <c r="G30" s="17">
        <f>ExpenseTable[[#This Row],[ACTUAL]]-ExpenseTable[[#This Row],[PRIOR YEAR]]</f>
        <v>0</v>
      </c>
    </row>
    <row r="31" spans="2:7" s="1" customFormat="1" ht="24" customHeight="1" x14ac:dyDescent="0.25">
      <c r="B31" s="4" t="s">
        <v>31</v>
      </c>
      <c r="C31" s="16"/>
      <c r="D31" s="16"/>
      <c r="E31" s="16"/>
      <c r="F31" s="16">
        <f>ExpenseTable[[#This Row],[ACTUAL]]-ExpenseTable[[#This Row],[BUDGET]]</f>
        <v>0</v>
      </c>
      <c r="G31" s="17">
        <f>ExpenseTable[[#This Row],[ACTUAL]]-ExpenseTable[[#This Row],[PRIOR YEAR]]</f>
        <v>0</v>
      </c>
    </row>
    <row r="32" spans="2:7" ht="24" customHeight="1" x14ac:dyDescent="0.25">
      <c r="B32" s="4" t="s">
        <v>32</v>
      </c>
      <c r="C32" s="16"/>
      <c r="D32" s="16"/>
      <c r="E32" s="16"/>
      <c r="F32" s="16">
        <f>ExpenseTable[[#This Row],[ACTUAL]]-ExpenseTable[[#This Row],[BUDGET]]</f>
        <v>0</v>
      </c>
      <c r="G32" s="17">
        <f>ExpenseTable[[#This Row],[ACTUAL]]-ExpenseTable[[#This Row],[PRIOR YEAR]]</f>
        <v>0</v>
      </c>
    </row>
    <row r="33" spans="2:7" s="1" customFormat="1" ht="24" customHeight="1" x14ac:dyDescent="0.25">
      <c r="B33" s="4" t="s">
        <v>33</v>
      </c>
      <c r="C33" s="16"/>
      <c r="D33" s="16"/>
      <c r="E33" s="16"/>
      <c r="F33" s="16">
        <f>ExpenseTable[[#This Row],[ACTUAL]]-ExpenseTable[[#This Row],[BUDGET]]</f>
        <v>0</v>
      </c>
      <c r="G33" s="17">
        <f>ExpenseTable[[#This Row],[ACTUAL]]-ExpenseTable[[#This Row],[PRIOR YEAR]]</f>
        <v>0</v>
      </c>
    </row>
    <row r="34" spans="2:7" ht="24" customHeight="1" x14ac:dyDescent="0.25">
      <c r="B34" s="4" t="s">
        <v>34</v>
      </c>
      <c r="C34" s="16"/>
      <c r="D34" s="16"/>
      <c r="E34" s="16"/>
      <c r="F34" s="16">
        <f>ExpenseTable[[#This Row],[ACTUAL]]-ExpenseTable[[#This Row],[BUDGET]]</f>
        <v>0</v>
      </c>
      <c r="G34" s="17">
        <f>ExpenseTable[[#This Row],[ACTUAL]]-ExpenseTable[[#This Row],[PRIOR YEAR]]</f>
        <v>0</v>
      </c>
    </row>
    <row r="35" spans="2:7" ht="24" customHeight="1" x14ac:dyDescent="0.25">
      <c r="B35" s="4" t="s">
        <v>35</v>
      </c>
      <c r="C35" s="16"/>
      <c r="D35" s="16"/>
      <c r="E35" s="16"/>
      <c r="F35" s="16">
        <f>ExpenseTable[[#This Row],[ACTUAL]]-ExpenseTable[[#This Row],[BUDGET]]</f>
        <v>0</v>
      </c>
      <c r="G35" s="17">
        <f>ExpenseTable[[#This Row],[ACTUAL]]-ExpenseTable[[#This Row],[PRIOR YEAR]]</f>
        <v>0</v>
      </c>
    </row>
    <row r="36" spans="2:7" ht="24" customHeight="1" x14ac:dyDescent="0.25">
      <c r="B36" s="4" t="s">
        <v>36</v>
      </c>
      <c r="C36" s="16"/>
      <c r="D36" s="16"/>
      <c r="E36" s="16"/>
      <c r="F36" s="16">
        <f>ExpenseTable[[#This Row],[ACTUAL]]-ExpenseTable[[#This Row],[BUDGET]]</f>
        <v>0</v>
      </c>
      <c r="G36" s="17">
        <f>ExpenseTable[[#This Row],[ACTUAL]]-ExpenseTable[[#This Row],[PRIOR YEAR]]</f>
        <v>0</v>
      </c>
    </row>
    <row r="37" spans="2:7" ht="24" customHeight="1" x14ac:dyDescent="0.25">
      <c r="B37" s="4" t="s">
        <v>37</v>
      </c>
      <c r="C37" s="16"/>
      <c r="D37" s="16"/>
      <c r="E37" s="16"/>
      <c r="F37" s="16">
        <f>ExpenseTable[[#This Row],[ACTUAL]]-ExpenseTable[[#This Row],[BUDGET]]</f>
        <v>0</v>
      </c>
      <c r="G37" s="17">
        <f>ExpenseTable[[#This Row],[ACTUAL]]-ExpenseTable[[#This Row],[PRIOR YEAR]]</f>
        <v>0</v>
      </c>
    </row>
    <row r="38" spans="2:7" s="1" customFormat="1" ht="24" customHeight="1" x14ac:dyDescent="0.25">
      <c r="B38" s="4" t="s">
        <v>3</v>
      </c>
      <c r="C38" s="16"/>
      <c r="D38" s="16"/>
      <c r="E38" s="16"/>
      <c r="F38" s="16">
        <f>ExpenseTable[[#This Row],[ACTUAL]]-ExpenseTable[[#This Row],[BUDGET]]</f>
        <v>0</v>
      </c>
      <c r="G38" s="17">
        <f>ExpenseTable[[#This Row],[ACTUAL]]-ExpenseTable[[#This Row],[PRIOR YEAR]]</f>
        <v>0</v>
      </c>
    </row>
    <row r="39" spans="2:7" ht="24" customHeight="1" x14ac:dyDescent="0.25">
      <c r="B39" s="4" t="s">
        <v>38</v>
      </c>
      <c r="C39" s="16"/>
      <c r="D39" s="16"/>
      <c r="E39" s="16"/>
      <c r="F39" s="16">
        <f>ExpenseTable[[#This Row],[ACTUAL]]-ExpenseTable[[#This Row],[BUDGET]]</f>
        <v>0</v>
      </c>
      <c r="G39" s="17">
        <f>ExpenseTable[[#This Row],[ACTUAL]]-ExpenseTable[[#This Row],[PRIOR YEAR]]</f>
        <v>0</v>
      </c>
    </row>
    <row r="40" spans="2:7" ht="24" customHeight="1" x14ac:dyDescent="0.25">
      <c r="B40" s="4" t="s">
        <v>39</v>
      </c>
      <c r="C40" s="16"/>
      <c r="D40" s="16"/>
      <c r="E40" s="16"/>
      <c r="F40" s="16">
        <f>ExpenseTable[[#This Row],[ACTUAL]]-ExpenseTable[[#This Row],[BUDGET]]</f>
        <v>0</v>
      </c>
      <c r="G40" s="17">
        <f>ExpenseTable[[#This Row],[ACTUAL]]-ExpenseTable[[#This Row],[PRIOR YEAR]]</f>
        <v>0</v>
      </c>
    </row>
    <row r="41" spans="2:7" ht="24" customHeight="1" x14ac:dyDescent="0.25">
      <c r="B41" s="4" t="s">
        <v>0</v>
      </c>
      <c r="C41" s="16"/>
      <c r="D41" s="16"/>
      <c r="E41" s="16"/>
      <c r="F41" s="16">
        <f>ExpenseTable[[#This Row],[ACTUAL]]-ExpenseTable[[#This Row],[BUDGET]]</f>
        <v>0</v>
      </c>
      <c r="G41" s="17">
        <f>ExpenseTable[[#This Row],[ACTUAL]]-ExpenseTable[[#This Row],[PRIOR YEAR]]</f>
        <v>0</v>
      </c>
    </row>
    <row r="42" spans="2:7" ht="24" customHeight="1" x14ac:dyDescent="0.25">
      <c r="B42" s="4" t="s">
        <v>9</v>
      </c>
      <c r="C42" s="16">
        <f>SUBTOTAL(109,ExpenseTable[PRIOR YEAR])</f>
        <v>0</v>
      </c>
      <c r="D42" s="16">
        <f>SUBTOTAL(109,ExpenseTable[BUDGET])</f>
        <v>0</v>
      </c>
      <c r="E42" s="16">
        <f>SUBTOTAL(109,ExpenseTable[ACTUAL])</f>
        <v>0</v>
      </c>
      <c r="F42" s="16">
        <f>SUBTOTAL(109,ExpenseTable[VARIANCE])</f>
        <v>0</v>
      </c>
      <c r="G42" s="18">
        <f>SUBTOTAL(109,ExpenseTable[+/- PRIOR YEAR])</f>
        <v>0</v>
      </c>
    </row>
  </sheetData>
  <mergeCells count="1">
    <mergeCell ref="B16:G16"/>
  </mergeCells>
  <conditionalFormatting sqref="C6:G15 C19:G42">
    <cfRule type="expression" dxfId="24" priority="3">
      <formula>C6&lt;0</formula>
    </cfRule>
  </conditionalFormatting>
  <dataValidations count="4">
    <dataValidation allowBlank="1" showInputMessage="1" showErrorMessage="1" prompt="Input fiscal year here (ex: 2015)" sqref="G3"/>
    <dataValidation allowBlank="1" showInputMessage="1" showErrorMessage="1" prompt="Examples: Trainers, officials, referees, field maintenance, etc." sqref="B35"/>
    <dataValidation allowBlank="1" showInputMessage="1" showErrorMessage="1" prompt="Examples: Flyers, tickets, other printed materials" sqref="B34"/>
    <dataValidation allowBlank="1" showInputMessage="1" showErrorMessage="1" prompt="Regular season: Estimate $7 per player.  Summer clinics: Estimate $10 per day." sqref="B33"/>
  </dataValidations>
  <printOptions horizontalCentered="1"/>
  <pageMargins left="0.7" right="0.7" top="0.75" bottom="0.75" header="0.3" footer="0.3"/>
  <pageSetup scale="68" orientation="portrait" r:id="rId1"/>
  <headerFooter differentFirst="1">
    <oddFooter>&amp;CPage &amp;P of &amp;N&amp;R&amp;9Revised 5/2015</oddFooter>
  </headerFooter>
  <ignoredErrors>
    <ignoredError sqref="D4" formula="1"/>
  </ignoredErrors>
  <drawing r:id="rId2"/>
  <picture r:id="rId3"/>
  <tableParts count="2"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B14941E1-CF0D-4065-AC9A-99B666D728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FY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/>
  <cp:lastModifiedBy/>
  <dcterms:created xsi:type="dcterms:W3CDTF">2015-05-22T20:49:07Z</dcterms:created>
  <dcterms:modified xsi:type="dcterms:W3CDTF">2015-06-09T23:53:20Z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TC029300459991</vt:lpwstr>
  </property>
</Properties>
</file>